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deasisirak/Downloads/"/>
    </mc:Choice>
  </mc:AlternateContent>
  <xr:revisionPtr revIDLastSave="0" documentId="8_{52121124-A44B-B942-9815-F158DA7DC139}" xr6:coauthVersionLast="47" xr6:coauthVersionMax="47" xr10:uidLastSave="{00000000-0000-0000-0000-000000000000}"/>
  <bookViews>
    <workbookView xWindow="3600" yWindow="760" windowWidth="25200" windowHeight="16440" activeTab="2" xr2:uid="{0F2024F2-9C68-D045-BEF6-7DAA14584013}"/>
  </bookViews>
  <sheets>
    <sheet name="General Details" sheetId="1" r:id="rId1"/>
    <sheet name="Timeline Calculator" sheetId="2" r:id="rId2"/>
    <sheet name="Participant Roster" sheetId="6" r:id="rId3"/>
    <sheet name="Valid Countries and Timezones" sheetId="9" r:id="rId4"/>
    <sheet name="Manager Roster" sheetId="7" state="hidden" r:id="rId5"/>
    <sheet name="Arrays" sheetId="8" state="hidden" r:id="rId6"/>
  </sheets>
  <definedNames>
    <definedName name="_xlnm._FilterDatabase" localSheetId="1" hidden="1">'Timeline Calculator'!$D$15:$D$40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7" i="1" l="1"/>
  <c r="D8" i="2" a="1"/>
  <c r="D8" i="2" s="1"/>
  <c r="D30" i="2" s="1"/>
  <c r="D36" i="2"/>
  <c r="D39" i="2"/>
  <c r="D40" i="2"/>
  <c r="D35" i="2"/>
  <c r="D33" i="2"/>
  <c r="D34" i="2"/>
  <c r="D28" i="2" l="1"/>
  <c r="D22" i="2"/>
  <c r="D29" i="2"/>
  <c r="D21" i="2"/>
  <c r="D20" i="2"/>
  <c r="D18" i="2"/>
  <c r="D17" i="2" s="1"/>
  <c r="D16" i="2" s="1"/>
  <c r="D15" i="2" s="1"/>
  <c r="D19" i="2"/>
  <c r="D2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<sst xmlns="http://schemas.openxmlformats.org/spreadsheetml/2006/main" count="1302" uniqueCount="689">
  <si>
    <t>Contact name and title:</t>
  </si>
  <si>
    <t>Contact email address:</t>
  </si>
  <si>
    <t>Qstream Site name, and url:</t>
  </si>
  <si>
    <t># Questions:</t>
  </si>
  <si>
    <t>Recommended 10-15</t>
  </si>
  <si>
    <t>Question delivery frequency</t>
  </si>
  <si>
    <t>Recommended 2 questions every 2 days</t>
  </si>
  <si>
    <t>Leaderboard view:</t>
  </si>
  <si>
    <t>To participants:</t>
  </si>
  <si>
    <t>To managers/executives:</t>
  </si>
  <si>
    <t>Notes:</t>
  </si>
  <si>
    <t>Timing (recommended 3-4 days in advance) and delivery method (i.e., email, webinar, meeting)</t>
  </si>
  <si>
    <t>Timing ( recommended 5-7 days in advance) and delivery method (i.e., email, webinar, meeting)</t>
  </si>
  <si>
    <t>Launch Request Details</t>
  </si>
  <si>
    <t>CLIENT DETAILS</t>
  </si>
  <si>
    <t>CONTENT DETAILS</t>
  </si>
  <si>
    <t>COMPETITION</t>
  </si>
  <si>
    <t>COMMUNICATION</t>
  </si>
  <si>
    <t>Variables:</t>
  </si>
  <si>
    <t>A.</t>
  </si>
  <si>
    <t>B.  Enter estimated duration (# of days) of internal content approval process here --&gt;</t>
  </si>
  <si>
    <t>B.</t>
  </si>
  <si>
    <t>C.</t>
  </si>
  <si>
    <t>CONTENT</t>
  </si>
  <si>
    <t>COMMENTS / NOTES</t>
  </si>
  <si>
    <t>1.  Client provides 1st draft of content</t>
  </si>
  <si>
    <r>
      <t xml:space="preserve">2.  Qstream sends Question Feedback Report to client </t>
    </r>
    <r>
      <rPr>
        <i/>
        <sz val="12"/>
        <color theme="1"/>
        <rFont val="Calibri Light"/>
        <family val="2"/>
      </rPr>
      <t>(3-5 days after 1st draft of content is received)</t>
    </r>
  </si>
  <si>
    <t>3.  Client submits final version of content to internal legal/medical/regulatory group for approval</t>
  </si>
  <si>
    <r>
      <t xml:space="preserve">4.  Client submits final approved content to Qstream </t>
    </r>
    <r>
      <rPr>
        <i/>
        <sz val="12"/>
        <color theme="1"/>
        <rFont val="Calibri Light"/>
        <family val="2"/>
      </rPr>
      <t>(minimum 3 days prior to building &amp; testing)</t>
    </r>
  </si>
  <si>
    <t>5.  Qstream builds and tests the Qstream</t>
  </si>
  <si>
    <r>
      <t>6.  Client tests the Qstream</t>
    </r>
    <r>
      <rPr>
        <i/>
        <sz val="12"/>
        <color theme="1"/>
        <rFont val="Calibri Light"/>
        <family val="2"/>
      </rPr>
      <t xml:space="preserve"> (minimum of 5 days prior to launch)</t>
    </r>
  </si>
  <si>
    <t>7.  Clients provide feedback to Qstream</t>
  </si>
  <si>
    <t>8.  Qstream makes revisions (if necessary); client tests and signs off on final Qstream</t>
  </si>
  <si>
    <t>ROSTER</t>
  </si>
  <si>
    <t>9.  Client submits final roster and management reporting details (minimum of 7 days prior to launch)</t>
  </si>
  <si>
    <t>COMMUNICATION &amp; LAUNCH</t>
  </si>
  <si>
    <t>10.  Client sends pre-launch announcements</t>
  </si>
  <si>
    <t>11.  Pre Launch Meeting:  Client signs off on Qstream settings</t>
  </si>
  <si>
    <t>12.  Qstream Launch Date</t>
  </si>
  <si>
    <t>POST LAUNCH:  INTERIM CHECK-INS</t>
  </si>
  <si>
    <t>13.  First Check In (1/3 of the way through)</t>
  </si>
  <si>
    <t>14.  Second Check In (2/3 of the way through)</t>
  </si>
  <si>
    <t>15.  Qstream Close confirmation (client confirms and communicates close date to participants)</t>
  </si>
  <si>
    <t>16.  Qstream End Date</t>
  </si>
  <si>
    <t>POST QSTREAM</t>
  </si>
  <si>
    <t>17.  Post Qstream Review Meeting</t>
  </si>
  <si>
    <t>18.  Final Communication to Managers and Participants</t>
  </si>
  <si>
    <t>SAMPLE ROSTER:</t>
  </si>
  <si>
    <t>Last Name</t>
  </si>
  <si>
    <t>First Name</t>
  </si>
  <si>
    <t>Email</t>
  </si>
  <si>
    <t>Manager</t>
  </si>
  <si>
    <t>Senior Manager</t>
  </si>
  <si>
    <t>Country</t>
  </si>
  <si>
    <t>Basilone</t>
  </si>
  <si>
    <t>Cindy</t>
  </si>
  <si>
    <t>Cindy.Basilone@mycompany.com</t>
  </si>
  <si>
    <t>CX-North</t>
  </si>
  <si>
    <t>OPTIONAL: Additional tags that will be helpful to you when analyzing Qstream data and/or assigning reporting access.</t>
  </si>
  <si>
    <t>YOUR ROSTER:</t>
  </si>
  <si>
    <t xml:space="preserve">          Manager Roster (DO NOT ENROLL) </t>
  </si>
  <si>
    <t>Smith</t>
  </si>
  <si>
    <t>John</t>
  </si>
  <si>
    <t>John.Smith@mycompany.com</t>
  </si>
  <si>
    <t>Doe</t>
  </si>
  <si>
    <t>Jane</t>
  </si>
  <si>
    <t>Jane.Doe@mycompany.com</t>
  </si>
  <si>
    <t>Qstream Role</t>
  </si>
  <si>
    <t>Frontline Manager</t>
  </si>
  <si>
    <t>Classic</t>
  </si>
  <si>
    <t>Qstream title &amp; logo:</t>
  </si>
  <si>
    <t>Qstream Type Array</t>
  </si>
  <si>
    <t>Commenting Method</t>
  </si>
  <si>
    <t>Moderated (Default)</t>
  </si>
  <si>
    <t>Public</t>
  </si>
  <si>
    <t>Disabled</t>
  </si>
  <si>
    <t>What will the Qstream be called? Will you use a custom logo?</t>
  </si>
  <si>
    <t>Turbo (incorrect only repeat)</t>
  </si>
  <si>
    <t>Lightning (single presentation)</t>
  </si>
  <si>
    <t>Launch Date (dd/mm/yy):</t>
  </si>
  <si>
    <t>A.  Enter target launch date here (dd/mm/yy)</t>
  </si>
  <si>
    <t>C.  Enter Qstream close/end date here (dd/mm/yy)</t>
  </si>
  <si>
    <t>Step 2: Review the Timeline Calculator worksheet to see key dates for your Qstream launch.</t>
  </si>
  <si>
    <t>Step 3: Complete the Participant Roster worksheet by providing enrollment details in the required format.</t>
  </si>
  <si>
    <t>Qstream Type:</t>
  </si>
  <si>
    <t>Estimate Participants</t>
  </si>
  <si>
    <t>Program Manager</t>
  </si>
  <si>
    <t>Harrison</t>
  </si>
  <si>
    <t>Ben</t>
  </si>
  <si>
    <t>Ben.Harrison@mycompany.com</t>
  </si>
  <si>
    <t>Instructions:  This file contains four worksheets that must be completed in order to initiate the launch planning</t>
  </si>
  <si>
    <t>Estimate</t>
  </si>
  <si>
    <t>Actual</t>
  </si>
  <si>
    <t>Please select from dropdown list</t>
  </si>
  <si>
    <r>
      <t xml:space="preserve">Instructions:  Provide a roster that includes all users that you'd like to register to the product for Manager Access. </t>
    </r>
    <r>
      <rPr>
        <b/>
        <sz val="12"/>
        <color theme="1"/>
        <rFont val="Calibri Light"/>
        <family val="2"/>
      </rPr>
      <t xml:space="preserve">These users will not be enrolled to participate in the Qstream unless included on the Participant Roster tab. </t>
    </r>
    <r>
      <rPr>
        <sz val="12"/>
        <color theme="1"/>
        <rFont val="Calibri Light"/>
        <family val="2"/>
      </rPr>
      <t xml:space="preserve">
Example - Users who need access to Senior Manager or Frontline Manager Reporting and Coaching but will not be enrolled in the Qstream to answer questions.											</t>
    </r>
  </si>
  <si>
    <r>
      <t xml:space="preserve">Instructions:
</t>
    </r>
    <r>
      <rPr>
        <sz val="12"/>
        <color rgb="FF2C82C9"/>
        <rFont val="Calibri Light"/>
        <family val="2"/>
      </rPr>
      <t xml:space="preserve">Enter values for </t>
    </r>
    <r>
      <rPr>
        <u/>
        <sz val="12"/>
        <color rgb="FF2C82C9"/>
        <rFont val="Calibri Light"/>
        <family val="2"/>
      </rPr>
      <t>A</t>
    </r>
    <r>
      <rPr>
        <sz val="12"/>
        <color rgb="FF2C82C9"/>
        <rFont val="Calibri Light"/>
        <family val="2"/>
      </rPr>
      <t xml:space="preserve"> and </t>
    </r>
    <r>
      <rPr>
        <u/>
        <sz val="12"/>
        <color rgb="FF2C82C9"/>
        <rFont val="Calibri Light"/>
        <family val="2"/>
      </rPr>
      <t>B</t>
    </r>
    <r>
      <rPr>
        <sz val="12"/>
        <color rgb="FF2C82C9"/>
        <rFont val="Calibri Light"/>
        <family val="2"/>
      </rPr>
      <t xml:space="preserve">  to calculate estimated timeline and deliverable dates.
Enter value for </t>
    </r>
    <r>
      <rPr>
        <u/>
        <sz val="12"/>
        <color rgb="FF2C82C9"/>
        <rFont val="Calibri Light"/>
        <family val="2"/>
      </rPr>
      <t>C</t>
    </r>
    <r>
      <rPr>
        <sz val="12"/>
        <color rgb="FF2C82C9"/>
        <rFont val="Calibri Light"/>
        <family val="2"/>
      </rPr>
      <t xml:space="preserve"> to calculate post launch meeting dates.</t>
    </r>
    <r>
      <rPr>
        <sz val="12"/>
        <color theme="7" tint="0.79998168889431442"/>
        <rFont val="Calibri Light"/>
        <family val="2"/>
      </rPr>
      <t>.</t>
    </r>
  </si>
  <si>
    <t>The date cells below are locked based on your launch date (A), duration of approval process (B) and close date (C). Please edit the above section to ensure your timeline reads correctly.</t>
  </si>
  <si>
    <t>SUCCESS METRICS</t>
  </si>
  <si>
    <t>Use case</t>
  </si>
  <si>
    <t>Business Unit/Audience</t>
  </si>
  <si>
    <t>Sales</t>
  </si>
  <si>
    <t>Certification Program</t>
  </si>
  <si>
    <t>Learning and Development</t>
  </si>
  <si>
    <t>Compliance</t>
  </si>
  <si>
    <t>Marketing</t>
  </si>
  <si>
    <t>Employee Effectiveness</t>
  </si>
  <si>
    <t>Other</t>
  </si>
  <si>
    <t>Leadership Development</t>
  </si>
  <si>
    <t>Message Alignment</t>
  </si>
  <si>
    <t>Methodology</t>
  </si>
  <si>
    <t>New Hire Onboarding</t>
  </si>
  <si>
    <t>SKO/Annual Meeting</t>
  </si>
  <si>
    <t>System/Tools</t>
  </si>
  <si>
    <t>To Be Determined</t>
  </si>
  <si>
    <t>Please select Audience type from dropdown list</t>
  </si>
  <si>
    <t>Audience and Use Case</t>
  </si>
  <si>
    <t>Process Change</t>
  </si>
  <si>
    <t>Product Launch</t>
  </si>
  <si>
    <t>Regulatory Compliance Adherance</t>
  </si>
  <si>
    <t>Please select Use Case from dropdown list</t>
  </si>
  <si>
    <t>Head Office/Administration</t>
  </si>
  <si>
    <t>%</t>
  </si>
  <si>
    <t>Participation</t>
  </si>
  <si>
    <t>Yes</t>
  </si>
  <si>
    <t>No</t>
  </si>
  <si>
    <t>Participation Compulsory?</t>
  </si>
  <si>
    <t>Proficiency target:</t>
  </si>
  <si>
    <t>Engagement target:</t>
  </si>
  <si>
    <t>Completion target:</t>
  </si>
  <si>
    <t>Please select Participation from dropdown list</t>
  </si>
  <si>
    <t>What is the Use Case?</t>
  </si>
  <si>
    <t>john.smith@mycompany.com</t>
  </si>
  <si>
    <t>Role</t>
  </si>
  <si>
    <t>Participant</t>
  </si>
  <si>
    <t>Timezone</t>
  </si>
  <si>
    <t>Division</t>
  </si>
  <si>
    <t>Department</t>
  </si>
  <si>
    <t>UK</t>
  </si>
  <si>
    <t>London</t>
  </si>
  <si>
    <t>CX-2011</t>
  </si>
  <si>
    <t>Actual Participant numbers will autofill once you complete your rosters</t>
  </si>
  <si>
    <t>Groups</t>
  </si>
  <si>
    <t>Team</t>
  </si>
  <si>
    <t>&lt;group 1&gt;</t>
  </si>
  <si>
    <t>&lt;group 2&gt;</t>
  </si>
  <si>
    <t>&lt;group 3&gt;</t>
  </si>
  <si>
    <t>Afghanistan</t>
  </si>
  <si>
    <t>Abu Dhabi</t>
  </si>
  <si>
    <t>Admin</t>
  </si>
  <si>
    <t>Albania</t>
  </si>
  <si>
    <t>Abuja</t>
  </si>
  <si>
    <t>Author</t>
  </si>
  <si>
    <t>Algeria</t>
  </si>
  <si>
    <t>Accra</t>
  </si>
  <si>
    <t>American Samoa</t>
  </si>
  <si>
    <t>Adamstown</t>
  </si>
  <si>
    <t>Andorra</t>
  </si>
  <si>
    <t>Addis Ababa</t>
  </si>
  <si>
    <t>Angola</t>
  </si>
  <si>
    <t>Alaska Time</t>
  </si>
  <si>
    <t>Anguilla</t>
  </si>
  <si>
    <t>Aleutian Islands</t>
  </si>
  <si>
    <t>Antigua and Barbuda</t>
  </si>
  <si>
    <t>Algiers</t>
  </si>
  <si>
    <t>Argentina</t>
  </si>
  <si>
    <t>Alofi</t>
  </si>
  <si>
    <t>Armenia</t>
  </si>
  <si>
    <t>Amman</t>
  </si>
  <si>
    <t>Aruba</t>
  </si>
  <si>
    <t>Amsterdam</t>
  </si>
  <si>
    <t>Australia</t>
  </si>
  <si>
    <t>Andorra la Vella</t>
  </si>
  <si>
    <t>Austria</t>
  </si>
  <si>
    <t>Ankara</t>
  </si>
  <si>
    <t>Azerbaijan</t>
  </si>
  <si>
    <t>Antananarivo</t>
  </si>
  <si>
    <t>Bahamas</t>
  </si>
  <si>
    <t>Apia</t>
  </si>
  <si>
    <t>Bahrain</t>
  </si>
  <si>
    <t>Ashgabat</t>
  </si>
  <si>
    <t>Bangladesh</t>
  </si>
  <si>
    <t>Asmara</t>
  </si>
  <si>
    <t>Barbados</t>
  </si>
  <si>
    <t>Asunción</t>
  </si>
  <si>
    <t>Belarus</t>
  </si>
  <si>
    <t>Atafu</t>
  </si>
  <si>
    <t>Belgium</t>
  </si>
  <si>
    <t>Athens</t>
  </si>
  <si>
    <t>Belize</t>
  </si>
  <si>
    <t>Atlantic Time (CA)</t>
  </si>
  <si>
    <t>Benin</t>
  </si>
  <si>
    <t>Atlantic Time (GL)</t>
  </si>
  <si>
    <t>Bermuda</t>
  </si>
  <si>
    <t>Avarua</t>
  </si>
  <si>
    <t>Bhutan</t>
  </si>
  <si>
    <t>Azores</t>
  </si>
  <si>
    <t>Bolivia</t>
  </si>
  <si>
    <t>Baghdad</t>
  </si>
  <si>
    <t>Bosnia and Herzegovina</t>
  </si>
  <si>
    <t>Baku</t>
  </si>
  <si>
    <t>Botswana</t>
  </si>
  <si>
    <t>Bamako</t>
  </si>
  <si>
    <t>Brazil</t>
  </si>
  <si>
    <t>Bandar Seri Begawan</t>
  </si>
  <si>
    <t>British Indian Ocean Territory</t>
  </si>
  <si>
    <t>Bangkok</t>
  </si>
  <si>
    <t>British Virgin Islands</t>
  </si>
  <si>
    <t>Bangui</t>
  </si>
  <si>
    <t>Brunei</t>
  </si>
  <si>
    <t>Banjul</t>
  </si>
  <si>
    <t>Bulgaria</t>
  </si>
  <si>
    <t>Basseterre</t>
  </si>
  <si>
    <t>Burkina Faso</t>
  </si>
  <si>
    <t>Basse-Terre</t>
  </si>
  <si>
    <t>Burundi</t>
  </si>
  <si>
    <t>Beijing</t>
  </si>
  <si>
    <t>Cambodia</t>
  </si>
  <si>
    <t>Beirut</t>
  </si>
  <si>
    <t>Cameroon</t>
  </si>
  <si>
    <t>Belgrade</t>
  </si>
  <si>
    <t>Canada</t>
  </si>
  <si>
    <t>Belmopan</t>
  </si>
  <si>
    <t>Cape Verde</t>
  </si>
  <si>
    <t>Berlin</t>
  </si>
  <si>
    <t>Cayman Islands</t>
  </si>
  <si>
    <t>Bern</t>
  </si>
  <si>
    <t>Central African Republic</t>
  </si>
  <si>
    <t>Bishkek</t>
  </si>
  <si>
    <t>Chad</t>
  </si>
  <si>
    <t>Bissau</t>
  </si>
  <si>
    <t>Chile</t>
  </si>
  <si>
    <t>Bogotá</t>
  </si>
  <si>
    <t>China</t>
  </si>
  <si>
    <t>Bougainville</t>
  </si>
  <si>
    <t>Christmas Island</t>
  </si>
  <si>
    <t>Brades</t>
  </si>
  <si>
    <t>Cocos [Keeling] Islands</t>
  </si>
  <si>
    <t>Brasília</t>
  </si>
  <si>
    <t>Colombia</t>
  </si>
  <si>
    <t>Bratislava</t>
  </si>
  <si>
    <t>Comoros</t>
  </si>
  <si>
    <t>Brazzaville</t>
  </si>
  <si>
    <t>Congo [DRC]</t>
  </si>
  <si>
    <t>Bridgetown</t>
  </si>
  <si>
    <t>Congo [Republic]</t>
  </si>
  <si>
    <t>Brussels</t>
  </si>
  <si>
    <t>Cook Islands</t>
  </si>
  <si>
    <t>Bucharest</t>
  </si>
  <si>
    <t>Costa Rica</t>
  </si>
  <si>
    <t>Budapest</t>
  </si>
  <si>
    <t>Croatia</t>
  </si>
  <si>
    <t>Buenos Aires</t>
  </si>
  <si>
    <t>Cuba</t>
  </si>
  <si>
    <t>Cairo</t>
  </si>
  <si>
    <t>Cyprus</t>
  </si>
  <si>
    <t>Camp Justice</t>
  </si>
  <si>
    <t>Czech Republic</t>
  </si>
  <si>
    <t>Canary Islands</t>
  </si>
  <si>
    <t>Denmark</t>
  </si>
  <si>
    <t>Caracas</t>
  </si>
  <si>
    <t>Djibouti</t>
  </si>
  <si>
    <t>Castries</t>
  </si>
  <si>
    <t>Dominica</t>
  </si>
  <si>
    <t>Cayenne</t>
  </si>
  <si>
    <t>Dominican Republic</t>
  </si>
  <si>
    <t>Central Standard Time (WITA)</t>
  </si>
  <si>
    <t>Ecuador</t>
  </si>
  <si>
    <t>Central Time (CA)</t>
  </si>
  <si>
    <t>Egypt</t>
  </si>
  <si>
    <t>Central Time (US)</t>
  </si>
  <si>
    <t>El Salvador</t>
  </si>
  <si>
    <t>Central Zone</t>
  </si>
  <si>
    <t>Equatorial Guinea</t>
  </si>
  <si>
    <t>Charlotte Amalie</t>
  </si>
  <si>
    <t>Eritrea</t>
  </si>
  <si>
    <t>Chatham Islands</t>
  </si>
  <si>
    <t>Estonia</t>
  </si>
  <si>
    <t>Chişinău</t>
  </si>
  <si>
    <t>Ethiopia</t>
  </si>
  <si>
    <t>Cockburn Town</t>
  </si>
  <si>
    <t>Falkland Islands [Islas Malvinas]</t>
  </si>
  <si>
    <t>Conakry</t>
  </si>
  <si>
    <t>Faroe Islands</t>
  </si>
  <si>
    <t>Copenhagen</t>
  </si>
  <si>
    <t>Fiji</t>
  </si>
  <si>
    <t>Dakar</t>
  </si>
  <si>
    <t>Finland</t>
  </si>
  <si>
    <t>Damascus</t>
  </si>
  <si>
    <t>France</t>
  </si>
  <si>
    <t>Dhaka</t>
  </si>
  <si>
    <t>French Guiana</t>
  </si>
  <si>
    <t>Dili</t>
  </si>
  <si>
    <t>French Polynesia</t>
  </si>
  <si>
    <t>French Southern Territories</t>
  </si>
  <si>
    <t>Dodoma</t>
  </si>
  <si>
    <t>Gabon</t>
  </si>
  <si>
    <t>Doha</t>
  </si>
  <si>
    <t>Gambia</t>
  </si>
  <si>
    <t>Douglas</t>
  </si>
  <si>
    <t>Georgia</t>
  </si>
  <si>
    <t>Dublin</t>
  </si>
  <si>
    <t>Germany</t>
  </si>
  <si>
    <t>Dushanbe</t>
  </si>
  <si>
    <t>Ghana</t>
  </si>
  <si>
    <t>East Greenland</t>
  </si>
  <si>
    <t>Gibraltar</t>
  </si>
  <si>
    <t>East Jerusalem</t>
  </si>
  <si>
    <t>Greece</t>
  </si>
  <si>
    <t>East Kazakhstan</t>
  </si>
  <si>
    <t>Greenland</t>
  </si>
  <si>
    <t>East Mongolia</t>
  </si>
  <si>
    <t>Grenada</t>
  </si>
  <si>
    <t>Eastern Standard Time (WIT)</t>
  </si>
  <si>
    <t>Guadeloupe</t>
  </si>
  <si>
    <t>Eastern Time (CA)</t>
  </si>
  <si>
    <t>Guam</t>
  </si>
  <si>
    <t>Eastern Time (US)</t>
  </si>
  <si>
    <t>Guatemala</t>
  </si>
  <si>
    <t>Enderbury</t>
  </si>
  <si>
    <t>Guernsey</t>
  </si>
  <si>
    <t>Flying Fish Cove</t>
  </si>
  <si>
    <t>Guinea</t>
  </si>
  <si>
    <t>Fort-de-France</t>
  </si>
  <si>
    <t>Guinea-Bissau</t>
  </si>
  <si>
    <t>Freetown</t>
  </si>
  <si>
    <t>Guyana</t>
  </si>
  <si>
    <t>Funafuti</t>
  </si>
  <si>
    <t>Haiti</t>
  </si>
  <si>
    <t>Gaborone</t>
  </si>
  <si>
    <t>Honduras</t>
  </si>
  <si>
    <t>Galapagos</t>
  </si>
  <si>
    <t>Hong Kong</t>
  </si>
  <si>
    <t>Gambier Islands</t>
  </si>
  <si>
    <t>Hungary</t>
  </si>
  <si>
    <t>George Town</t>
  </si>
  <si>
    <t>Iceland</t>
  </si>
  <si>
    <t>Georgetown</t>
  </si>
  <si>
    <t>India</t>
  </si>
  <si>
    <t>Indonesia</t>
  </si>
  <si>
    <t>Gitega</t>
  </si>
  <si>
    <t>Iran</t>
  </si>
  <si>
    <t>Guatemala City</t>
  </si>
  <si>
    <t>Iraq</t>
  </si>
  <si>
    <t>Hagåtña</t>
  </si>
  <si>
    <t>Ireland</t>
  </si>
  <si>
    <t>Hamilton</t>
  </si>
  <si>
    <t>Isle of Man</t>
  </si>
  <si>
    <t>Hanoi</t>
  </si>
  <si>
    <t>Israel</t>
  </si>
  <si>
    <t>Harare</t>
  </si>
  <si>
    <t>Italy</t>
  </si>
  <si>
    <t>Havana</t>
  </si>
  <si>
    <t>Ivory Coast</t>
  </si>
  <si>
    <t>Hawaii</t>
  </si>
  <si>
    <t>Jamaica</t>
  </si>
  <si>
    <t>Helsinki</t>
  </si>
  <si>
    <t>Japan</t>
  </si>
  <si>
    <t>Jersey</t>
  </si>
  <si>
    <t>Honiara</t>
  </si>
  <si>
    <t>Jordan</t>
  </si>
  <si>
    <t>Irkutsk</t>
  </si>
  <si>
    <t>Kazakhstan</t>
  </si>
  <si>
    <t>Islamabad</t>
  </si>
  <si>
    <t>Kenya</t>
  </si>
  <si>
    <t>Jamestown</t>
  </si>
  <si>
    <t>Kiribati</t>
  </si>
  <si>
    <t>Jerusalem</t>
  </si>
  <si>
    <t>Kuwait</t>
  </si>
  <si>
    <t>Kabul</t>
  </si>
  <si>
    <t>Kyrgyzstan</t>
  </si>
  <si>
    <t>Kaliningrad</t>
  </si>
  <si>
    <t>Laos</t>
  </si>
  <si>
    <t>Kamchatka</t>
  </si>
  <si>
    <t>Latvia</t>
  </si>
  <si>
    <t>Kampala</t>
  </si>
  <si>
    <t>Lebanon</t>
  </si>
  <si>
    <t>Kathmandu</t>
  </si>
  <si>
    <t>Lesotho</t>
  </si>
  <si>
    <t>Khartoum</t>
  </si>
  <si>
    <t>Liberia</t>
  </si>
  <si>
    <t>Kiev</t>
  </si>
  <si>
    <t>Libya</t>
  </si>
  <si>
    <t>Kigali</t>
  </si>
  <si>
    <t>Liechtenstein</t>
  </si>
  <si>
    <t>King Edward Point</t>
  </si>
  <si>
    <t>Lithuania</t>
  </si>
  <si>
    <t>Kingston</t>
  </si>
  <si>
    <t>Luxembourg</t>
  </si>
  <si>
    <t>Kingston (AUS)</t>
  </si>
  <si>
    <t>Macau</t>
  </si>
  <si>
    <t>Kingstown</t>
  </si>
  <si>
    <t>Macedonia [FYROM]</t>
  </si>
  <si>
    <t>Kinshasa</t>
  </si>
  <si>
    <t>Madagascar</t>
  </si>
  <si>
    <t>Kiritimati</t>
  </si>
  <si>
    <t>Malawi</t>
  </si>
  <si>
    <t>Krasnoyarsk</t>
  </si>
  <si>
    <t>Malaysia</t>
  </si>
  <si>
    <t>Kuala Lumpur</t>
  </si>
  <si>
    <t>Maldives</t>
  </si>
  <si>
    <t>Kuwait City</t>
  </si>
  <si>
    <t>Mali</t>
  </si>
  <si>
    <t>La Paz</t>
  </si>
  <si>
    <t>Malta</t>
  </si>
  <si>
    <t>Laayoune</t>
  </si>
  <si>
    <t>Marshall Islands</t>
  </si>
  <si>
    <t>Libreville</t>
  </si>
  <si>
    <t>Martinique</t>
  </si>
  <si>
    <t>Lilongwe</t>
  </si>
  <si>
    <t>Mauritania</t>
  </si>
  <si>
    <t>Lima</t>
  </si>
  <si>
    <t>Mauritius</t>
  </si>
  <si>
    <t>Lisbon</t>
  </si>
  <si>
    <t>Mayotte</t>
  </si>
  <si>
    <t>Ljubljana</t>
  </si>
  <si>
    <t>Mexico</t>
  </si>
  <si>
    <t>Lomé</t>
  </si>
  <si>
    <t>Micronesia</t>
  </si>
  <si>
    <t>Moldova</t>
  </si>
  <si>
    <t>Longyearbyen</t>
  </si>
  <si>
    <t>Monaco</t>
  </si>
  <si>
    <t>Luanda</t>
  </si>
  <si>
    <t>Mongolia</t>
  </si>
  <si>
    <t>Lubumbashi</t>
  </si>
  <si>
    <t>Montenegro</t>
  </si>
  <si>
    <t>Lusaka</t>
  </si>
  <si>
    <t>Montserrat</t>
  </si>
  <si>
    <t>Luxembourg City</t>
  </si>
  <si>
    <t>Morocco</t>
  </si>
  <si>
    <t>Mozambique</t>
  </si>
  <si>
    <t>Madrid</t>
  </si>
  <si>
    <t>Myanmar [Burma]</t>
  </si>
  <si>
    <t>Magadan</t>
  </si>
  <si>
    <t>Namibia</t>
  </si>
  <si>
    <t>Mahe</t>
  </si>
  <si>
    <t>Nauru</t>
  </si>
  <si>
    <t>Majuro</t>
  </si>
  <si>
    <t>Nepal</t>
  </si>
  <si>
    <t>Malabo</t>
  </si>
  <si>
    <t>Netherlands</t>
  </si>
  <si>
    <t>Malé</t>
  </si>
  <si>
    <t>New Caledonia</t>
  </si>
  <si>
    <t>Mamoudzou</t>
  </si>
  <si>
    <t>New Zealand</t>
  </si>
  <si>
    <t>Managua</t>
  </si>
  <si>
    <t>Nicaragua</t>
  </si>
  <si>
    <t>Manama</t>
  </si>
  <si>
    <t>Niger</t>
  </si>
  <si>
    <t>Manila</t>
  </si>
  <si>
    <t>Nigeria</t>
  </si>
  <si>
    <t>Maputo</t>
  </si>
  <si>
    <t>Niue</t>
  </si>
  <si>
    <t>Marquesas Islands</t>
  </si>
  <si>
    <t>Norfolk Island</t>
  </si>
  <si>
    <t>Maseru</t>
  </si>
  <si>
    <t>Northern Mariana Islands</t>
  </si>
  <si>
    <t>Mata-Utu</t>
  </si>
  <si>
    <t>North Korea</t>
  </si>
  <si>
    <t>Mbabane</t>
  </si>
  <si>
    <t>Norway</t>
  </si>
  <si>
    <t>Midway Islands</t>
  </si>
  <si>
    <t>Oman</t>
  </si>
  <si>
    <t>Minsk</t>
  </si>
  <si>
    <t>Pakistan</t>
  </si>
  <si>
    <t>Miquelon</t>
  </si>
  <si>
    <t>Palau</t>
  </si>
  <si>
    <t>Mogadishu</t>
  </si>
  <si>
    <t>Palestinian Territories</t>
  </si>
  <si>
    <t>Panama</t>
  </si>
  <si>
    <t>Monrovia</t>
  </si>
  <si>
    <t>Papua New Guinea</t>
  </si>
  <si>
    <t>Montevideo</t>
  </si>
  <si>
    <t>Paraguay</t>
  </si>
  <si>
    <t>Moroni</t>
  </si>
  <si>
    <t>Peru</t>
  </si>
  <si>
    <t>Moscow</t>
  </si>
  <si>
    <t>Philippines</t>
  </si>
  <si>
    <t>Mountain Time (Arizona)</t>
  </si>
  <si>
    <t>Pitcairn Islands</t>
  </si>
  <si>
    <t>Mountain Time (CA)</t>
  </si>
  <si>
    <t>Poland</t>
  </si>
  <si>
    <t>Mountain Time (US)</t>
  </si>
  <si>
    <t>Portugal</t>
  </si>
  <si>
    <t>Muscat</t>
  </si>
  <si>
    <t>Puerto Rico</t>
  </si>
  <si>
    <t>Nairobi</t>
  </si>
  <si>
    <t>Qatar</t>
  </si>
  <si>
    <t>Nassau</t>
  </si>
  <si>
    <t>Réunion</t>
  </si>
  <si>
    <t>Nay Pyi Taw</t>
  </si>
  <si>
    <t>Romania</t>
  </si>
  <si>
    <t>NDjamena</t>
  </si>
  <si>
    <t>Russia</t>
  </si>
  <si>
    <t>New Delhi</t>
  </si>
  <si>
    <t>Rwanda</t>
  </si>
  <si>
    <t>New South Wales</t>
  </si>
  <si>
    <t>Saint Helena</t>
  </si>
  <si>
    <t>Newfoundland</t>
  </si>
  <si>
    <t>Saint Kitts and Nevis</t>
  </si>
  <si>
    <t>Ngerulmud</t>
  </si>
  <si>
    <t>Saint Lucia</t>
  </si>
  <si>
    <t>Niamey</t>
  </si>
  <si>
    <t>Saint Pierre and Miquelon</t>
  </si>
  <si>
    <t>Nicosia</t>
  </si>
  <si>
    <t>Saint Vincent and the Grenadines</t>
  </si>
  <si>
    <t>North Nicosia</t>
  </si>
  <si>
    <t>Samoa</t>
  </si>
  <si>
    <t>Northern Territory</t>
  </si>
  <si>
    <t>San Marino</t>
  </si>
  <si>
    <t>Northwest Zone</t>
  </si>
  <si>
    <t>São Tomé and Príncipe</t>
  </si>
  <si>
    <t>Nouakchott</t>
  </si>
  <si>
    <t>Saudi Arabia</t>
  </si>
  <si>
    <t>Nouméa</t>
  </si>
  <si>
    <t>Senegal</t>
  </si>
  <si>
    <t>Nukuʻalofa</t>
  </si>
  <si>
    <t>Serbia</t>
  </si>
  <si>
    <t>Omsk</t>
  </si>
  <si>
    <t>Seychelles</t>
  </si>
  <si>
    <t>Oranjestad</t>
  </si>
  <si>
    <t>Sierra Leone</t>
  </si>
  <si>
    <t>Oslo</t>
  </si>
  <si>
    <t>Singapore</t>
  </si>
  <si>
    <t>Ouagadougou</t>
  </si>
  <si>
    <t>Slovakia</t>
  </si>
  <si>
    <t>Pacific Time (CA)</t>
  </si>
  <si>
    <t>Slovenia</t>
  </si>
  <si>
    <t>Pacific Time (US)</t>
  </si>
  <si>
    <t>Solomon Islands</t>
  </si>
  <si>
    <t>Pacific Zone</t>
  </si>
  <si>
    <t>Somalia</t>
  </si>
  <si>
    <t>Pacific Zone (Sonora)</t>
  </si>
  <si>
    <t>South Africa</t>
  </si>
  <si>
    <t>Pago Pago</t>
  </si>
  <si>
    <t>South Georgia and the South Sandwich Islands</t>
  </si>
  <si>
    <t>Palikir</t>
  </si>
  <si>
    <t>South Korea</t>
  </si>
  <si>
    <t>Panama City</t>
  </si>
  <si>
    <t>Spain</t>
  </si>
  <si>
    <t>Paramaribo</t>
  </si>
  <si>
    <t>Sri Lanka</t>
  </si>
  <si>
    <t>Paris</t>
  </si>
  <si>
    <t>Sudan</t>
  </si>
  <si>
    <t>Phnom Penh</t>
  </si>
  <si>
    <t>Suriname</t>
  </si>
  <si>
    <t>Podgorica</t>
  </si>
  <si>
    <t>Svalbard and Jan Mayen</t>
  </si>
  <si>
    <t>Port Louis</t>
  </si>
  <si>
    <t>Swaziland</t>
  </si>
  <si>
    <t>Port Moresby</t>
  </si>
  <si>
    <t>Sweden</t>
  </si>
  <si>
    <t>Port of Spain</t>
  </si>
  <si>
    <t>Switzerland</t>
  </si>
  <si>
    <t>Port Vila</t>
  </si>
  <si>
    <t>Syria</t>
  </si>
  <si>
    <t>Port-au-Prince</t>
  </si>
  <si>
    <t>Taiwan</t>
  </si>
  <si>
    <t>Porto-Novo</t>
  </si>
  <si>
    <t>Tajikistan</t>
  </si>
  <si>
    <t>Prague</t>
  </si>
  <si>
    <t>Tanzania</t>
  </si>
  <si>
    <t>Praia</t>
  </si>
  <si>
    <t>Thailand</t>
  </si>
  <si>
    <t>Pretoria</t>
  </si>
  <si>
    <t>Timor-Leste</t>
  </si>
  <si>
    <t>Pyongyang</t>
  </si>
  <si>
    <t>Togo</t>
  </si>
  <si>
    <t>Queensland</t>
  </si>
  <si>
    <t>Tokelau</t>
  </si>
  <si>
    <t>Quito</t>
  </si>
  <si>
    <t>Tonga</t>
  </si>
  <si>
    <t>Rabat</t>
  </si>
  <si>
    <t>Trinidad and Tobago</t>
  </si>
  <si>
    <t>Reykjavík</t>
  </si>
  <si>
    <t>Tunisia</t>
  </si>
  <si>
    <t>Riga</t>
  </si>
  <si>
    <t>Turkey</t>
  </si>
  <si>
    <t>Riyadh</t>
  </si>
  <si>
    <t>Turkmenistan</t>
  </si>
  <si>
    <t>Road Town</t>
  </si>
  <si>
    <t>Turks and Caicos Islands</t>
  </si>
  <si>
    <t>Rome</t>
  </si>
  <si>
    <t>Tuvalu</t>
  </si>
  <si>
    <t>Roseau</t>
  </si>
  <si>
    <t>Uganda</t>
  </si>
  <si>
    <t>Saint Helier</t>
  </si>
  <si>
    <t>Ukraine</t>
  </si>
  <si>
    <t>Saint Peter Port</t>
  </si>
  <si>
    <t>United Arab Emirates</t>
  </si>
  <si>
    <t>Saint-Denis</t>
  </si>
  <si>
    <t>United Kingdom</t>
  </si>
  <si>
    <t>Saint-Pierre</t>
  </si>
  <si>
    <t>United States</t>
  </si>
  <si>
    <t>Saipan</t>
  </si>
  <si>
    <t>Uruguay</t>
  </si>
  <si>
    <t>Samara</t>
  </si>
  <si>
    <t>U.S. Minor Outlying Islands</t>
  </si>
  <si>
    <t>San José</t>
  </si>
  <si>
    <t>U.S. Virgin Islands</t>
  </si>
  <si>
    <t>San Juan</t>
  </si>
  <si>
    <t>Uzbekistan</t>
  </si>
  <si>
    <t>Vanuatu</t>
  </si>
  <si>
    <t>San Salvador</t>
  </si>
  <si>
    <t>Vatican City</t>
  </si>
  <si>
    <t>Sana a</t>
  </si>
  <si>
    <t>Venezuela</t>
  </si>
  <si>
    <t>Santiago</t>
  </si>
  <si>
    <t>Vietnam</t>
  </si>
  <si>
    <t>Santo Domingo</t>
  </si>
  <si>
    <t>Wallis and Futuna</t>
  </si>
  <si>
    <t>São Tomé</t>
  </si>
  <si>
    <t>Western Sahara</t>
  </si>
  <si>
    <t>Sarajevo</t>
  </si>
  <si>
    <t>Yemen</t>
  </si>
  <si>
    <t>Seoul</t>
  </si>
  <si>
    <t>Zambia</t>
  </si>
  <si>
    <t>Zimbabwe</t>
  </si>
  <si>
    <t>Skopje</t>
  </si>
  <si>
    <t>Sofia</t>
  </si>
  <si>
    <t>South Australia</t>
  </si>
  <si>
    <t>Southeast Zone</t>
  </si>
  <si>
    <t>Sri Jayawardenepura Kotte</t>
  </si>
  <si>
    <t>St. Georges</t>
  </si>
  <si>
    <t>St. Johns</t>
  </si>
  <si>
    <t>Stanley</t>
  </si>
  <si>
    <t>Stockholm</t>
  </si>
  <si>
    <t>Suva</t>
  </si>
  <si>
    <t>Taipei</t>
  </si>
  <si>
    <t>Tallinn</t>
  </si>
  <si>
    <t>Tarawa</t>
  </si>
  <si>
    <t>Tashkent</t>
  </si>
  <si>
    <t>Tasmania</t>
  </si>
  <si>
    <t>Tbilisi</t>
  </si>
  <si>
    <t>Tegucigalpa</t>
  </si>
  <si>
    <t>Tehran</t>
  </si>
  <si>
    <t>The Valley</t>
  </si>
  <si>
    <t>Thimphu</t>
  </si>
  <si>
    <t>Tirana</t>
  </si>
  <si>
    <t>Tokyo</t>
  </si>
  <si>
    <t>Tórshavn</t>
  </si>
  <si>
    <t>Tripoli</t>
  </si>
  <si>
    <t>Tunis</t>
  </si>
  <si>
    <t>Vaduz</t>
  </si>
  <si>
    <t>Valletta</t>
  </si>
  <si>
    <t>Victoria</t>
  </si>
  <si>
    <t>Vienna</t>
  </si>
  <si>
    <t>Vientiane</t>
  </si>
  <si>
    <t>Vilnius</t>
  </si>
  <si>
    <t>Vladivostok</t>
  </si>
  <si>
    <t>Wake Island</t>
  </si>
  <si>
    <t>Warsaw</t>
  </si>
  <si>
    <t>Wellington</t>
  </si>
  <si>
    <t>West Greenland</t>
  </si>
  <si>
    <t>West Island</t>
  </si>
  <si>
    <t>West Kazakhstan</t>
  </si>
  <si>
    <t>West Mongolia</t>
  </si>
  <si>
    <t>Western Australia</t>
  </si>
  <si>
    <t>Western Central Australia</t>
  </si>
  <si>
    <t>Western Standard Time (WIB)</t>
  </si>
  <si>
    <t>Windhoek</t>
  </si>
  <si>
    <t>Windward Islands</t>
  </si>
  <si>
    <t>Yakutsk</t>
  </si>
  <si>
    <t>Yamoussoukro</t>
  </si>
  <si>
    <t>Yaoundé</t>
  </si>
  <si>
    <t>Yaren</t>
  </si>
  <si>
    <t>Yekaterinburg</t>
  </si>
  <si>
    <t>Yerevan</t>
  </si>
  <si>
    <t>Zagreb</t>
  </si>
  <si>
    <r>
      <t xml:space="preserve">Step 1: Complete this </t>
    </r>
    <r>
      <rPr>
        <u/>
        <sz val="10"/>
        <color rgb="FF2C82C9"/>
        <rFont val="Arial"/>
        <family val="2"/>
      </rPr>
      <t>General Details</t>
    </r>
    <r>
      <rPr>
        <sz val="10"/>
        <color rgb="FF2C82C9"/>
        <rFont val="Arial"/>
        <family val="2"/>
      </rPr>
      <t xml:space="preserve"> worksheet by filling in the the fields below.</t>
    </r>
  </si>
  <si>
    <t>COUNTRY</t>
  </si>
  <si>
    <t>TIMEZONE</t>
  </si>
  <si>
    <t>Sample Roster:</t>
  </si>
  <si>
    <t>Your Roster:</t>
  </si>
  <si>
    <t>Required Fields</t>
  </si>
  <si>
    <t>Participant Roster</t>
  </si>
  <si>
    <t xml:space="preserve">                                  Timeline Calculator</t>
  </si>
  <si>
    <r>
      <t>Instructions:  Provide a complete roster that includes all participants that you'd like to enroll into your Qstream along with the applicable attributes (tags).</t>
    </r>
    <r>
      <rPr>
        <sz val="10"/>
        <color rgb="FFFF6A00"/>
        <rFont val="Arial"/>
        <family val="2"/>
      </rPr>
      <t xml:space="preserve">
</t>
    </r>
    <r>
      <rPr>
        <sz val="10"/>
        <color rgb="FF2C82C9"/>
        <rFont val="Arial"/>
        <family val="2"/>
      </rPr>
      <t xml:space="preserve">    -  At a minimum, you must provide First Name, Last Name, Email Address desired role (participant/admin) and manager email for all users (columns B-F) 
</t>
    </r>
    <r>
      <rPr>
        <sz val="10"/>
        <color theme="1"/>
        <rFont val="Arial"/>
        <family val="2"/>
      </rPr>
      <t xml:space="preserve"> </t>
    </r>
    <r>
      <rPr>
        <sz val="10"/>
        <color theme="4"/>
        <rFont val="Arial"/>
        <family val="2"/>
      </rPr>
      <t xml:space="preserve">   -  Please select appropriate Country and Timezone values from the 'Valid Countries and Timezones' tab</t>
    </r>
  </si>
  <si>
    <t>Overall Leaderboard, Team vs. Team, Top Participants by Team</t>
  </si>
  <si>
    <t>Enable Tie-Breaks:</t>
  </si>
  <si>
    <t>&lt;group 4&gt;</t>
  </si>
  <si>
    <t>&lt;group 5&gt;</t>
  </si>
  <si>
    <t>&lt;group 6&gt;</t>
  </si>
  <si>
    <t>Manager (Email Required)</t>
  </si>
  <si>
    <t xml:space="preserve">    -  You may add an additional 6 groups/tags to view and organize the data on your Quicksight reporting page</t>
  </si>
  <si>
    <t>participant_email</t>
  </si>
  <si>
    <t>Region</t>
  </si>
  <si>
    <t>Position</t>
  </si>
  <si>
    <t>Class</t>
  </si>
  <si>
    <t>Qstream Launch request Form v2.0.1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</si>
</sst>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
  </numFmts>
  <fonts count="43" x14ac:knownFonts="1">
    <font>
      <sz val="12"/>
      <color theme="1"/>
      <name val="Calibri"/>
      <family val="2"/>
      <scheme val="minor"/>
    </font>
    <font>
      <sz val="11"/>
      <color theme="1"/>
      <name val="Calibri Light"/>
      <family val="2"/>
    </font>
    <font>
      <sz val="14"/>
      <color theme="1"/>
      <name val="Calibri Light"/>
      <family val="2"/>
    </font>
    <font>
      <sz val="12"/>
      <color theme="1"/>
      <name val="Calibri Light"/>
      <family val="2"/>
    </font>
    <font>
      <sz val="12"/>
      <color rgb="FF2C82C9"/>
      <name val="Calibri Light"/>
      <family val="2"/>
    </font>
    <font>
      <u/>
      <sz val="12"/>
      <color rgb="FF2C82C9"/>
      <name val="Calibri Light"/>
      <family val="2"/>
    </font>
    <font>
      <i/>
      <sz val="12"/>
      <color theme="1"/>
      <name val="Calibri Light"/>
      <family val="2"/>
    </font>
    <font>
      <sz val="20"/>
      <color rgb="FF2D82CA"/>
      <name val="Calibri Light"/>
      <family val="2"/>
    </font>
    <font>
      <b/>
      <sz val="12"/>
      <color rgb="FF2D82CA"/>
      <name val="Calibri Light"/>
      <family val="2"/>
    </font>
    <font>
      <sz val="12"/>
      <color theme="7" tint="0.79998168889431442"/>
      <name val="Calibri Light"/>
      <family val="2"/>
    </font>
    <font>
      <sz val="20"/>
      <color theme="0"/>
      <name val="Calibri"/>
      <family val="2"/>
      <scheme val="minor"/>
    </font>
    <font>
      <sz val="12"/>
      <color theme="1"/>
      <name val="Calibri Light"/>
      <family val="2"/>
      <scheme val="major"/>
    </font>
    <font>
      <sz val="20"/>
      <color theme="0"/>
      <name val="Calibri Light"/>
      <family val="2"/>
      <scheme val="major"/>
    </font>
    <font>
      <b/>
      <sz val="12"/>
      <color rgb="FF000000"/>
      <name val="Calibri Light"/>
      <family val="2"/>
      <scheme val="major"/>
    </font>
    <font>
      <sz val="12"/>
      <color rgb="FF000000"/>
      <name val="Calibri Light"/>
      <family val="2"/>
      <scheme val="major"/>
    </font>
    <font>
      <u/>
      <sz val="12"/>
      <color theme="10"/>
      <name val="Calibri"/>
      <family val="2"/>
      <scheme val="minor"/>
    </font>
    <font>
      <b/>
      <sz val="12"/>
      <color theme="1"/>
      <name val="Calibri Light"/>
      <family val="2"/>
    </font>
    <font>
      <b/>
      <sz val="12"/>
      <color theme="1"/>
      <name val="Calibri"/>
      <family val="2"/>
      <scheme val="minor"/>
    </font>
    <font>
      <sz val="12"/>
      <color rgb="FF000000"/>
      <name val="Calibri"/>
      <family val="2"/>
      <scheme val="minor"/>
    </font>
    <font>
      <sz val="14"/>
      <color rgb="FFFAB834"/>
      <name val="Calibri Light"/>
      <family val="2"/>
    </font>
    <font>
      <sz val="11"/>
      <color rgb="FF1D1C1D"/>
      <name val="Arial"/>
      <family val="2"/>
    </font>
    <font>
      <sz val="10"/>
      <color theme="1"/>
      <name val="Arial"/>
      <family val="2"/>
    </font>
    <font>
      <sz val="10"/>
      <color rgb="FF2D82CA"/>
      <name val="Arial"/>
      <family val="2"/>
    </font>
    <font>
      <u/>
      <sz val="10"/>
      <color rgb="FF3586CD"/>
      <name val="Arial"/>
      <family val="2"/>
    </font>
    <font>
      <b/>
      <sz val="10"/>
      <color rgb="FF2D82CA"/>
      <name val="Arial"/>
      <family val="2"/>
    </font>
    <font>
      <sz val="10"/>
      <color rgb="FFFAB834"/>
      <name val="Arial"/>
      <family val="2"/>
    </font>
    <font>
      <sz val="10"/>
      <color theme="10"/>
      <name val="Arial"/>
      <family val="2"/>
    </font>
    <font>
      <b/>
      <i/>
      <sz val="10"/>
      <color theme="1"/>
      <name val="Arial"/>
      <family val="2"/>
    </font>
    <font>
      <u/>
      <sz val="10"/>
      <color theme="10"/>
      <name val="Arial"/>
      <family val="2"/>
    </font>
    <font>
      <b/>
      <sz val="10"/>
      <color rgb="FF2C82C9"/>
      <name val="Arial"/>
      <family val="2"/>
    </font>
    <font>
      <sz val="10"/>
      <color rgb="FF2C82C9"/>
      <name val="Arial"/>
      <family val="2"/>
    </font>
    <font>
      <u/>
      <sz val="10"/>
      <color rgb="FF2C82C9"/>
      <name val="Arial"/>
      <family val="2"/>
    </font>
    <font>
      <i/>
      <sz val="10"/>
      <color theme="1"/>
      <name val="Arial"/>
      <family val="2"/>
    </font>
    <font>
      <sz val="10"/>
      <color rgb="FF000000"/>
      <name val="Arial"/>
      <family val="2"/>
    </font>
    <font>
      <sz val="10"/>
      <color theme="0"/>
      <name val="Arial"/>
      <family val="2"/>
    </font>
    <font>
      <b/>
      <sz val="16"/>
      <color rgb="FF2C82C9"/>
      <name val="Arial"/>
      <family val="2"/>
    </font>
    <font>
      <sz val="10"/>
      <color rgb="FFFF6A00"/>
      <name val="Arial"/>
      <family val="2"/>
    </font>
    <font>
      <sz val="10"/>
      <color theme="4"/>
      <name val="Arial"/>
      <family val="2"/>
    </font>
    <font>
      <sz val="10"/>
      <color rgb="FF25374F"/>
      <name val="Arial"/>
      <family val="2"/>
    </font>
    <font>
      <b/>
      <sz val="10"/>
      <color rgb="FF000000"/>
      <name val="Arial"/>
      <family val="2"/>
    </font>
    <font>
      <b/>
      <i/>
      <sz val="10"/>
      <color rgb="FF000000"/>
      <name val="Arial"/>
      <family val="2"/>
    </font>
    <font>
      <b/>
      <i/>
      <sz val="10"/>
      <name val="Arial"/>
      <family val="2"/>
    </font>
    <font>
      <b/>
      <sz val="10"/>
      <color rgb="FF25374F"/>
      <name val="Arial"/>
      <family val="2"/>
    </font>
  </fonts>
  <fills count="9">
    <fill>
      <patternFill patternType="none"/>
    </fill>
    <fill>
      <patternFill patternType="gray125"/>
    </fill>
    <fill>
      <patternFill patternType="solid">
        <fgColor theme="0"/>
        <bgColor indexed="64"/>
      </patternFill>
    </fill>
    <fill>
      <patternFill patternType="solid">
        <fgColor rgb="FF2D82CA"/>
        <bgColor indexed="64"/>
      </patternFill>
    </fill>
    <fill>
      <patternFill patternType="solid">
        <fgColor rgb="FFF7F7F7"/>
        <bgColor indexed="64"/>
      </patternFill>
    </fill>
    <fill>
      <patternFill patternType="solid">
        <fgColor rgb="FFF2F2F2"/>
        <bgColor indexed="64"/>
      </patternFill>
    </fill>
    <fill>
      <patternFill patternType="solid">
        <fgColor rgb="FF2C82C9"/>
        <bgColor indexed="64"/>
      </patternFill>
    </fill>
    <fill>
      <patternFill patternType="solid">
        <fgColor rgb="FF81CDFF"/>
        <bgColor indexed="64"/>
      </patternFill>
    </fill>
    <fill>
      <patternFill patternType="solid">
        <fgColor rgb="FFD1D3D4"/>
        <bgColor indexed="64"/>
      </patternFill>
    </fill>
  </fills>
  <borders count="23">
    <border>
      <left/>
      <right/>
      <top/>
      <bottom/>
      <diagonal/>
    </border>
    <border>
      <left/>
      <right/>
      <top style="hair">
        <color theme="0" tint="-0.14996795556505021"/>
      </top>
      <bottom style="hair">
        <color theme="0" tint="-0.14996795556505021"/>
      </bottom>
      <diagonal/>
    </border>
    <border>
      <left style="thin">
        <color rgb="FF2D82CA"/>
      </left>
      <right style="thin">
        <color rgb="FF2D82CA"/>
      </right>
      <top/>
      <bottom style="thin">
        <color rgb="FF2D82CA"/>
      </bottom>
      <diagonal/>
    </border>
    <border>
      <left/>
      <right/>
      <top style="hair">
        <color theme="0" tint="-0.14996795556505021"/>
      </top>
      <bottom style="thin">
        <color rgb="FF2D82CA"/>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ck">
        <color rgb="FF2D82CA"/>
      </right>
      <top/>
      <bottom/>
      <diagonal/>
    </border>
    <border>
      <left style="thin">
        <color auto="1"/>
      </left>
      <right/>
      <top style="thin">
        <color auto="1"/>
      </top>
      <bottom style="thin">
        <color auto="1"/>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auto="1"/>
      </left>
      <right style="thick">
        <color rgb="FF2D82CA"/>
      </right>
      <top style="thin">
        <color auto="1"/>
      </top>
      <bottom style="thin">
        <color auto="1"/>
      </bottom>
      <diagonal/>
    </border>
    <border>
      <left style="thin">
        <color theme="0" tint="-0.24994659260841701"/>
      </left>
      <right style="thick">
        <color rgb="FF2D82CA"/>
      </right>
      <top style="thin">
        <color theme="0" tint="-0.24994659260841701"/>
      </top>
      <bottom style="thin">
        <color theme="0" tint="-0.24994659260841701"/>
      </bottom>
      <diagonal/>
    </border>
    <border>
      <left/>
      <right style="thin">
        <color auto="1"/>
      </right>
      <top style="thin">
        <color auto="1"/>
      </top>
      <bottom style="thin">
        <color auto="1"/>
      </bottom>
      <diagonal/>
    </border>
    <border>
      <left/>
      <right style="thin">
        <color theme="0" tint="-0.24994659260841701"/>
      </right>
      <top style="thin">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rgb="FF2D82CA"/>
      </left>
      <right style="thin">
        <color rgb="FF2D82CA"/>
      </right>
      <top style="thin">
        <color rgb="FF2D82CA"/>
      </top>
      <bottom style="hair">
        <color theme="0" tint="-0.24994659260841701"/>
      </bottom>
      <diagonal/>
    </border>
    <border>
      <left style="thin">
        <color rgb="FF2D82CA"/>
      </left>
      <right style="thin">
        <color rgb="FF2D82CA"/>
      </right>
      <top style="hair">
        <color theme="0" tint="-0.24994659260841701"/>
      </top>
      <bottom style="hair">
        <color theme="0" tint="-0.24994659260841701"/>
      </bottom>
      <diagonal/>
    </border>
    <border>
      <left/>
      <right/>
      <top style="hair">
        <color theme="0" tint="-0.14996795556505021"/>
      </top>
      <bottom/>
      <diagonal/>
    </border>
    <border>
      <left style="thin">
        <color theme="0" tint="-0.24994659260841701"/>
      </left>
      <right style="thick">
        <color rgb="FF2D82CA"/>
      </right>
      <top/>
      <bottom style="thin">
        <color theme="0" tint="-0.24994659260841701"/>
      </bottom>
      <diagonal/>
    </border>
    <border>
      <left/>
      <right/>
      <top/>
      <bottom style="hair">
        <color theme="0" tint="-0.14996795556505021"/>
      </bottom>
      <diagonal/>
    </border>
    <border>
      <left/>
      <right style="thick">
        <color rgb="FF2D82CA"/>
      </right>
      <top style="thin">
        <color auto="1"/>
      </top>
      <bottom style="thin">
        <color auto="1"/>
      </bottom>
      <diagonal/>
    </border>
    <border>
      <left/>
      <right/>
      <top style="thin">
        <color auto="1"/>
      </top>
      <bottom style="thin">
        <color auto="1"/>
      </bottom>
      <diagonal/>
    </border>
  </borders>
  <cellStyleXfs count="2">
    <xf numFmtId="0" fontId="0" fillId="0" borderId="0"/>
    <xf numFmtId="0" fontId="15" fillId="0" borderId="0" applyNumberFormat="0" applyFill="0" applyBorder="0" applyAlignment="0" applyProtection="0"/>
  </cellStyleXfs>
  <cellXfs count="133">
    <xf numFmtId="0" fontId="0" fillId="0" borderId="0" xfId="0"/>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7" fillId="2" borderId="0" xfId="0" applyFont="1" applyFill="1" applyAlignment="1">
      <alignment vertical="center"/>
    </xf>
    <xf numFmtId="0" fontId="0" fillId="3" borderId="0" xfId="0" applyFill="1"/>
    <xf numFmtId="0" fontId="2" fillId="2" borderId="0" xfId="0" applyFont="1" applyFill="1" applyAlignment="1">
      <alignment vertical="center"/>
    </xf>
    <xf numFmtId="0" fontId="0" fillId="2" borderId="0" xfId="0" applyFill="1"/>
    <xf numFmtId="0" fontId="10" fillId="3" borderId="0" xfId="0" applyFont="1" applyFill="1"/>
    <xf numFmtId="0" fontId="12" fillId="3" borderId="0" xfId="0" applyFont="1" applyFill="1"/>
    <xf numFmtId="0" fontId="11" fillId="3" borderId="0" xfId="0" applyFont="1" applyFill="1"/>
    <xf numFmtId="0" fontId="14" fillId="0" borderId="5" xfId="0" applyFont="1" applyBorder="1"/>
    <xf numFmtId="0" fontId="14" fillId="0" borderId="6" xfId="0" applyFont="1" applyBorder="1"/>
    <xf numFmtId="0" fontId="11" fillId="2" borderId="0" xfId="0" applyFont="1" applyFill="1"/>
    <xf numFmtId="0" fontId="14" fillId="0" borderId="9" xfId="0" applyFont="1" applyBorder="1"/>
    <xf numFmtId="0" fontId="14" fillId="0" borderId="10" xfId="0" applyFont="1" applyBorder="1"/>
    <xf numFmtId="0" fontId="0" fillId="3" borderId="7" xfId="0" applyFill="1" applyBorder="1"/>
    <xf numFmtId="0" fontId="0" fillId="2" borderId="7" xfId="0" applyFill="1" applyBorder="1"/>
    <xf numFmtId="0" fontId="11" fillId="3" borderId="7" xfId="0" applyFont="1" applyFill="1" applyBorder="1"/>
    <xf numFmtId="0" fontId="14" fillId="0" borderId="7" xfId="0" applyFont="1" applyBorder="1"/>
    <xf numFmtId="0" fontId="0" fillId="0" borderId="7" xfId="0" applyBorder="1"/>
    <xf numFmtId="0" fontId="3" fillId="2" borderId="0" xfId="0" applyFont="1" applyFill="1" applyAlignment="1">
      <alignment wrapText="1"/>
    </xf>
    <xf numFmtId="0" fontId="14" fillId="0" borderId="12" xfId="0" applyFont="1" applyBorder="1"/>
    <xf numFmtId="0" fontId="11" fillId="2" borderId="7" xfId="0" applyFont="1" applyFill="1" applyBorder="1"/>
    <xf numFmtId="0" fontId="13" fillId="5" borderId="13" xfId="0" applyFont="1" applyFill="1" applyBorder="1"/>
    <xf numFmtId="0" fontId="13" fillId="5" borderId="4" xfId="0" applyFont="1" applyFill="1" applyBorder="1"/>
    <xf numFmtId="0" fontId="14" fillId="0" borderId="14" xfId="0" applyFont="1" applyBorder="1"/>
    <xf numFmtId="0" fontId="14" fillId="0" borderId="15" xfId="0" applyFont="1" applyBorder="1"/>
    <xf numFmtId="0" fontId="14" fillId="0" borderId="19" xfId="0" applyFont="1" applyBorder="1"/>
    <xf numFmtId="164" fontId="3" fillId="2" borderId="0" xfId="0" applyNumberFormat="1" applyFont="1" applyFill="1" applyProtection="1">
      <protection locked="0"/>
    </xf>
    <xf numFmtId="164" fontId="3" fillId="4" borderId="1" xfId="0" applyNumberFormat="1" applyFont="1" applyFill="1" applyBorder="1" applyAlignment="1">
      <alignment vertical="center"/>
    </xf>
    <xf numFmtId="164" fontId="3" fillId="2" borderId="0" xfId="0" applyNumberFormat="1" applyFont="1" applyFill="1"/>
    <xf numFmtId="164" fontId="3" fillId="4" borderId="3" xfId="0" applyNumberFormat="1" applyFont="1" applyFill="1" applyBorder="1" applyAlignment="1">
      <alignment vertical="center"/>
    </xf>
    <xf numFmtId="0" fontId="2" fillId="3" borderId="0" xfId="0" applyFont="1" applyFill="1" applyAlignment="1" applyProtection="1">
      <alignment vertical="center"/>
      <protection locked="0"/>
    </xf>
    <xf numFmtId="0" fontId="0" fillId="3" borderId="0" xfId="0" applyFill="1" applyProtection="1">
      <protection locked="0"/>
    </xf>
    <xf numFmtId="0" fontId="0" fillId="2" borderId="0" xfId="0" applyFill="1" applyProtection="1">
      <protection locked="0"/>
    </xf>
    <xf numFmtId="0" fontId="1" fillId="2" borderId="0" xfId="0" applyFont="1" applyFill="1" applyProtection="1">
      <protection locked="0"/>
    </xf>
    <xf numFmtId="0" fontId="8" fillId="2" borderId="0" xfId="0" applyFont="1" applyFill="1" applyAlignment="1" applyProtection="1">
      <alignment vertical="center"/>
      <protection locked="0"/>
    </xf>
    <xf numFmtId="0" fontId="3" fillId="2" borderId="0" xfId="0" applyFont="1" applyFill="1" applyProtection="1">
      <protection locked="0"/>
    </xf>
    <xf numFmtId="14" fontId="3" fillId="4" borderId="1" xfId="0" applyNumberFormat="1" applyFont="1" applyFill="1" applyBorder="1" applyAlignment="1" applyProtection="1">
      <alignment vertical="center"/>
      <protection locked="0"/>
    </xf>
    <xf numFmtId="0" fontId="3" fillId="4" borderId="1" xfId="0" applyFont="1" applyFill="1" applyBorder="1" applyAlignment="1" applyProtection="1">
      <alignment vertical="center"/>
      <protection locked="0"/>
    </xf>
    <xf numFmtId="0" fontId="3" fillId="4" borderId="16" xfId="0" applyFont="1" applyFill="1" applyBorder="1" applyAlignment="1" applyProtection="1">
      <alignment vertical="center" wrapText="1"/>
      <protection locked="0"/>
    </xf>
    <xf numFmtId="0" fontId="3" fillId="4" borderId="17" xfId="0" applyFont="1" applyFill="1" applyBorder="1" applyAlignment="1" applyProtection="1">
      <alignment vertical="center" wrapText="1"/>
      <protection locked="0"/>
    </xf>
    <xf numFmtId="0" fontId="3" fillId="4" borderId="2" xfId="0" applyFont="1" applyFill="1" applyBorder="1" applyAlignment="1" applyProtection="1">
      <alignment vertical="center" wrapText="1"/>
      <protection locked="0"/>
    </xf>
    <xf numFmtId="0" fontId="3" fillId="2"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2" fillId="0" borderId="0" xfId="0" applyFont="1" applyAlignment="1" applyProtection="1">
      <alignment vertical="center"/>
      <protection locked="0"/>
    </xf>
    <xf numFmtId="0" fontId="1" fillId="0" borderId="0" xfId="0" applyFont="1" applyProtection="1">
      <protection locked="0"/>
    </xf>
    <xf numFmtId="0" fontId="0" fillId="0" borderId="0" xfId="0" applyProtection="1">
      <protection locked="0"/>
    </xf>
    <xf numFmtId="0" fontId="3" fillId="2" borderId="0" xfId="0" applyFont="1" applyFill="1" applyAlignment="1" applyProtection="1">
      <alignment horizontal="right"/>
      <protection locked="0"/>
    </xf>
    <xf numFmtId="0" fontId="17" fillId="0" borderId="0" xfId="0" applyFont="1"/>
    <xf numFmtId="9" fontId="0" fillId="0" borderId="0" xfId="0" applyNumberFormat="1"/>
    <xf numFmtId="0" fontId="18" fillId="0" borderId="0" xfId="0" applyFont="1"/>
    <xf numFmtId="0" fontId="19" fillId="2" borderId="0" xfId="0" applyFont="1" applyFill="1" applyAlignment="1">
      <alignment vertical="center"/>
    </xf>
    <xf numFmtId="0" fontId="20" fillId="0" borderId="0" xfId="0" applyFont="1"/>
    <xf numFmtId="0" fontId="21" fillId="3"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1" fillId="2" borderId="0" xfId="0" applyFont="1" applyFill="1" applyAlignment="1">
      <alignment horizontal="center" vertical="center"/>
    </xf>
    <xf numFmtId="0" fontId="24" fillId="2" borderId="0" xfId="0" applyFont="1" applyFill="1" applyAlignment="1">
      <alignment vertical="center"/>
    </xf>
    <xf numFmtId="165" fontId="21" fillId="0" borderId="1" xfId="0" applyNumberFormat="1" applyFont="1" applyBorder="1" applyAlignment="1">
      <alignment vertical="center"/>
    </xf>
    <xf numFmtId="165" fontId="21" fillId="0" borderId="18" xfId="0" applyNumberFormat="1" applyFont="1" applyBorder="1" applyAlignment="1">
      <alignment vertical="center"/>
    </xf>
    <xf numFmtId="0" fontId="25" fillId="2" borderId="0" xfId="0" applyFont="1" applyFill="1" applyAlignment="1">
      <alignment vertical="center"/>
    </xf>
    <xf numFmtId="0" fontId="25" fillId="2" borderId="18" xfId="0" applyFont="1" applyFill="1" applyBorder="1" applyAlignment="1">
      <alignment vertical="center"/>
    </xf>
    <xf numFmtId="0" fontId="21" fillId="2" borderId="18" xfId="0" applyFont="1" applyFill="1" applyBorder="1" applyAlignment="1">
      <alignment vertical="center"/>
    </xf>
    <xf numFmtId="0" fontId="27" fillId="2" borderId="0" xfId="0" applyFont="1" applyFill="1" applyAlignment="1">
      <alignment vertical="center"/>
    </xf>
    <xf numFmtId="0" fontId="28" fillId="2" borderId="0" xfId="1"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top"/>
    </xf>
    <xf numFmtId="0" fontId="30" fillId="2" borderId="0" xfId="0" applyFont="1" applyFill="1" applyAlignment="1">
      <alignment horizontal="left" vertical="top"/>
    </xf>
    <xf numFmtId="0" fontId="4" fillId="3" borderId="0" xfId="0" applyFont="1" applyFill="1" applyAlignment="1">
      <alignment vertical="center"/>
    </xf>
    <xf numFmtId="0" fontId="21" fillId="2" borderId="1" xfId="0" applyFont="1" applyFill="1" applyBorder="1" applyAlignment="1">
      <alignment horizontal="left" vertical="center"/>
    </xf>
    <xf numFmtId="0" fontId="21" fillId="2" borderId="1" xfId="0" applyFont="1" applyFill="1" applyBorder="1" applyAlignment="1">
      <alignment vertical="center"/>
    </xf>
    <xf numFmtId="165" fontId="21" fillId="2" borderId="1" xfId="0" applyNumberFormat="1" applyFont="1" applyFill="1" applyBorder="1" applyAlignment="1">
      <alignment vertical="center"/>
    </xf>
    <xf numFmtId="49" fontId="21" fillId="2" borderId="1" xfId="0" applyNumberFormat="1" applyFont="1" applyFill="1" applyBorder="1" applyAlignment="1">
      <alignment vertical="center"/>
    </xf>
    <xf numFmtId="1" fontId="21" fillId="2" borderId="1" xfId="0" applyNumberFormat="1" applyFont="1" applyFill="1" applyBorder="1" applyAlignment="1">
      <alignment vertical="center"/>
    </xf>
    <xf numFmtId="0" fontId="32" fillId="2" borderId="1" xfId="0" applyFont="1" applyFill="1" applyBorder="1" applyAlignment="1">
      <alignment vertical="center"/>
    </xf>
    <xf numFmtId="0" fontId="29" fillId="2" borderId="0" xfId="0" applyFont="1" applyFill="1" applyAlignment="1" applyProtection="1">
      <alignment vertical="center"/>
      <protection locked="0"/>
    </xf>
    <xf numFmtId="0" fontId="21" fillId="2" borderId="0" xfId="0" applyFont="1" applyFill="1" applyAlignment="1" applyProtection="1">
      <alignment vertical="center"/>
      <protection locked="0"/>
    </xf>
    <xf numFmtId="0" fontId="21" fillId="2" borderId="0" xfId="0" applyFont="1" applyFill="1" applyAlignment="1" applyProtection="1">
      <alignment vertical="center" wrapText="1"/>
      <protection locked="0"/>
    </xf>
    <xf numFmtId="0" fontId="34" fillId="6" borderId="4" xfId="0" applyFont="1" applyFill="1" applyBorder="1"/>
    <xf numFmtId="0" fontId="33" fillId="0" borderId="4" xfId="0" applyFont="1" applyBorder="1"/>
    <xf numFmtId="0" fontId="21" fillId="8" borderId="22" xfId="0" applyFont="1" applyFill="1" applyBorder="1" applyAlignment="1">
      <alignment vertical="center"/>
    </xf>
    <xf numFmtId="0" fontId="21" fillId="8" borderId="21" xfId="0" applyFont="1" applyFill="1" applyBorder="1" applyAlignment="1">
      <alignment vertical="center"/>
    </xf>
    <xf numFmtId="0" fontId="35" fillId="2" borderId="0" xfId="0" applyFont="1" applyFill="1" applyAlignment="1">
      <alignment vertical="center"/>
    </xf>
    <xf numFmtId="0" fontId="35" fillId="2" borderId="0" xfId="0" applyFont="1" applyFill="1" applyAlignment="1" applyProtection="1">
      <alignment vertical="center"/>
      <protection locked="0"/>
    </xf>
    <xf numFmtId="0" fontId="21" fillId="3" borderId="0" xfId="0" applyFont="1" applyFill="1"/>
    <xf numFmtId="0" fontId="21" fillId="3" borderId="7" xfId="0" applyFont="1" applyFill="1" applyBorder="1"/>
    <xf numFmtId="0" fontId="21" fillId="2" borderId="0" xfId="0" applyFont="1" applyFill="1"/>
    <xf numFmtId="0" fontId="21" fillId="2" borderId="7" xfId="0" applyFont="1" applyFill="1" applyBorder="1"/>
    <xf numFmtId="0" fontId="21" fillId="0" borderId="0" xfId="0" applyFont="1"/>
    <xf numFmtId="0" fontId="29" fillId="2" borderId="0" xfId="0" applyFont="1" applyFill="1" applyAlignment="1" applyProtection="1">
      <alignment horizontal="center" vertical="center"/>
      <protection locked="0"/>
    </xf>
    <xf numFmtId="0" fontId="21" fillId="2" borderId="0" xfId="0" applyFont="1" applyFill="1" applyAlignment="1">
      <alignment wrapText="1"/>
    </xf>
    <xf numFmtId="0" fontId="34" fillId="6" borderId="0" xfId="0" applyFont="1" applyFill="1"/>
    <xf numFmtId="0" fontId="21" fillId="6" borderId="0" xfId="0" applyFont="1" applyFill="1"/>
    <xf numFmtId="0" fontId="21" fillId="6" borderId="7" xfId="0" applyFont="1" applyFill="1" applyBorder="1"/>
    <xf numFmtId="0" fontId="39" fillId="7" borderId="13" xfId="0" applyFont="1" applyFill="1" applyBorder="1"/>
    <xf numFmtId="0" fontId="40" fillId="8" borderId="13" xfId="0" applyFont="1" applyFill="1" applyBorder="1"/>
    <xf numFmtId="0" fontId="33" fillId="2" borderId="13" xfId="0" applyFont="1" applyFill="1" applyBorder="1"/>
    <xf numFmtId="0" fontId="33" fillId="2" borderId="4" xfId="0" applyFont="1" applyFill="1" applyBorder="1"/>
    <xf numFmtId="0" fontId="28" fillId="2" borderId="4" xfId="1" applyFont="1" applyFill="1" applyBorder="1"/>
    <xf numFmtId="0" fontId="33" fillId="0" borderId="8" xfId="0" applyFont="1" applyBorder="1"/>
    <xf numFmtId="0" fontId="33" fillId="0" borderId="11" xfId="0" applyFont="1" applyBorder="1"/>
    <xf numFmtId="0" fontId="42" fillId="7" borderId="4" xfId="0" applyFont="1" applyFill="1" applyBorder="1"/>
    <xf numFmtId="0" fontId="41" fillId="8" borderId="4" xfId="0" applyFont="1" applyFill="1" applyBorder="1"/>
    <xf numFmtId="0" fontId="33" fillId="0" borderId="6" xfId="0" applyFont="1" applyBorder="1"/>
    <xf numFmtId="0" fontId="33" fillId="0" borderId="9" xfId="0" applyFont="1" applyBorder="1"/>
    <xf numFmtId="0" fontId="33" fillId="0" borderId="19" xfId="0" applyFont="1" applyBorder="1"/>
    <xf numFmtId="0" fontId="33" fillId="0" borderId="5" xfId="0" applyFont="1" applyBorder="1"/>
    <xf numFmtId="0" fontId="33" fillId="0" borderId="10" xfId="0" applyFont="1" applyBorder="1"/>
    <xf numFmtId="0" fontId="33" fillId="0" borderId="12" xfId="0" applyFont="1" applyBorder="1"/>
    <xf numFmtId="0" fontId="33" fillId="0" borderId="0" xfId="0" applyFont="1"/>
    <xf numFmtId="0" fontId="33" fillId="0" borderId="7" xfId="0" applyFont="1" applyBorder="1"/>
    <xf numFmtId="0" fontId="21" fillId="0" borderId="7" xfId="0" applyFont="1" applyBorder="1"/>
    <xf numFmtId="0" fontId="37" fillId="2" borderId="0" xfId="0" applyFont="1" applyFill="1"/>
    <xf numFmtId="0" fontId="26" fillId="2" borderId="20" xfId="1" applyFont="1" applyFill="1" applyBorder="1" applyAlignment="1">
      <alignment vertical="center"/>
    </xf>
    <xf numFmtId="165" fontId="21" fillId="2" borderId="1" xfId="0" applyNumberFormat="1" applyFont="1" applyFill="1" applyBorder="1" applyAlignment="1">
      <alignment horizontal="left" vertical="center"/>
    </xf>
    <xf numFmtId="0" fontId="3" fillId="2" borderId="18" xfId="0" applyFont="1" applyFill="1" applyBorder="1" applyAlignment="1">
      <alignment horizontal="center" wrapText="1"/>
    </xf>
    <xf numFmtId="0" fontId="3" fillId="2" borderId="0" xfId="0" applyFont="1" applyFill="1" applyAlignment="1">
      <alignment horizontal="center" wrapText="1"/>
    </xf>
    <xf numFmtId="0" fontId="3" fillId="2" borderId="20" xfId="0" applyFont="1" applyFill="1" applyBorder="1" applyAlignment="1">
      <alignment horizontal="center" wrapText="1"/>
    </xf>
    <xf numFmtId="0" fontId="31" fillId="2" borderId="0" xfId="1" applyFont="1" applyFill="1" applyAlignment="1">
      <alignment horizontal="left" vertical="top"/>
    </xf>
    <xf numFmtId="0" fontId="23" fillId="2" borderId="0" xfId="1" applyFont="1" applyFill="1" applyAlignment="1">
      <alignment horizontal="left" vertical="top"/>
    </xf>
    <xf numFmtId="0" fontId="21" fillId="2" borderId="0" xfId="1" applyFont="1" applyFill="1" applyBorder="1" applyAlignment="1">
      <alignment vertical="center"/>
    </xf>
    <xf numFmtId="0" fontId="21" fillId="0" borderId="1" xfId="0" applyFont="1" applyBorder="1" applyAlignment="1">
      <alignment horizontal="left" vertical="center"/>
    </xf>
    <xf numFmtId="0" fontId="21" fillId="2" borderId="1" xfId="0" applyFont="1" applyFill="1" applyBorder="1" applyAlignment="1">
      <alignment horizontal="left" vertical="center"/>
    </xf>
    <xf numFmtId="165" fontId="21" fillId="0" borderId="1" xfId="0" applyNumberFormat="1" applyFont="1" applyBorder="1" applyAlignment="1">
      <alignment horizontal="left" vertical="center"/>
    </xf>
    <xf numFmtId="0" fontId="21" fillId="2" borderId="0" xfId="0" applyFont="1" applyFill="1" applyAlignment="1">
      <alignment horizontal="center" vertical="center"/>
    </xf>
    <xf numFmtId="0" fontId="21" fillId="2" borderId="0" xfId="0" applyFont="1" applyFill="1" applyAlignment="1">
      <alignment horizontal="left" wrapText="1"/>
    </xf>
    <xf numFmtId="0" fontId="21" fillId="2" borderId="7" xfId="0" applyFont="1" applyFill="1" applyBorder="1" applyAlignment="1">
      <alignment horizontal="left" wrapText="1"/>
    </xf>
    <xf numFmtId="0" fontId="38" fillId="7" borderId="22" xfId="0" applyFont="1" applyFill="1" applyBorder="1" applyAlignment="1">
      <alignment horizontal="center" vertical="center"/>
    </xf>
    <xf numFmtId="0" fontId="38" fillId="7" borderId="13" xfId="0" applyFont="1" applyFill="1" applyBorder="1" applyAlignment="1">
      <alignment horizontal="center" vertical="center"/>
    </xf>
    <xf numFmtId="0" fontId="3" fillId="2" borderId="0" xfId="0" applyFont="1" applyFill="1" applyAlignment="1">
      <alignment horizontal="left" wrapText="1"/>
    </xf>
    <xf numFmtId="0" fontId="3" fillId="2"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81CDFF"/>
      <color rgb="FFD1D3D4"/>
      <color rgb="FF25374F"/>
      <color rgb="FF2C82C9"/>
      <color rgb="FF0084CF"/>
      <color rgb="FF26CBD4"/>
      <color rgb="FF2D82CA"/>
      <color rgb="FFFAB834"/>
      <color rgb="FFA3D2D4"/>
      <color rgb="FFA7EA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110227</xdr:colOff>
      <xdr:row>1</xdr:row>
      <xdr:rowOff>124197</xdr:rowOff>
    </xdr:from>
    <xdr:ext cx="1796157" cy="523503"/>
    <xdr:pic>
      <xdr:nvPicPr>
        <xdr:cNvPr id="3" name="Picture 2">
          <a:extLst>
            <a:ext uri="{FF2B5EF4-FFF2-40B4-BE49-F238E27FC236}">
              <a16:creationId xmlns:a16="http://schemas.microsoft.com/office/drawing/2014/main" id="{277C733E-4371-2445-BA58-CAB9815D3F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727" y="187697"/>
          <a:ext cx="1796157" cy="52350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88900</xdr:colOff>
      <xdr:row>1</xdr:row>
      <xdr:rowOff>127000</xdr:rowOff>
    </xdr:from>
    <xdr:ext cx="1796157" cy="523503"/>
    <xdr:pic>
      <xdr:nvPicPr>
        <xdr:cNvPr id="2" name="Picture 1">
          <a:extLst>
            <a:ext uri="{FF2B5EF4-FFF2-40B4-BE49-F238E27FC236}">
              <a16:creationId xmlns:a16="http://schemas.microsoft.com/office/drawing/2014/main" id="{AAA86E92-3463-5B4E-A3E2-A199FEA200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90500"/>
          <a:ext cx="1796157" cy="52350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139700</xdr:colOff>
      <xdr:row>1</xdr:row>
      <xdr:rowOff>139700</xdr:rowOff>
    </xdr:from>
    <xdr:ext cx="1796157" cy="523503"/>
    <xdr:pic>
      <xdr:nvPicPr>
        <xdr:cNvPr id="2" name="Picture 1">
          <a:extLst>
            <a:ext uri="{FF2B5EF4-FFF2-40B4-BE49-F238E27FC236}">
              <a16:creationId xmlns:a16="http://schemas.microsoft.com/office/drawing/2014/main" id="{88B74CD3-BFB0-B345-B1D2-AA2DD3A203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200" y="203200"/>
          <a:ext cx="1796157" cy="52350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139700</xdr:colOff>
      <xdr:row>1</xdr:row>
      <xdr:rowOff>139700</xdr:rowOff>
    </xdr:from>
    <xdr:ext cx="1796157" cy="523503"/>
    <xdr:pic>
      <xdr:nvPicPr>
        <xdr:cNvPr id="2" name="Picture 1">
          <a:extLst>
            <a:ext uri="{FF2B5EF4-FFF2-40B4-BE49-F238E27FC236}">
              <a16:creationId xmlns:a16="http://schemas.microsoft.com/office/drawing/2014/main" id="{44CB99FD-66B7-AE46-B7F2-FA0424873B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200" y="203200"/>
          <a:ext cx="1796157" cy="523503"/>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john.smith@mycompany.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mailto:Ben.Harrison@mycompany.com" TargetMode="External"/><Relationship Id="rId2" Type="http://schemas.openxmlformats.org/officeDocument/2006/relationships/hyperlink" Target="mailto:Jane.Doe@mycompany.com" TargetMode="External"/><Relationship Id="rId1" Type="http://schemas.openxmlformats.org/officeDocument/2006/relationships/hyperlink" Target="mailto:John.Smith@mycompany.com"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806DB-1158-BF43-8E3D-22A797F43020}">
  <dimension ref="A1:I62"/>
  <sheetViews>
    <sheetView zoomScale="110" zoomScaleNormal="110" workbookViewId="0">
      <selection activeCell="F5" sqref="F5"/>
    </sheetView>
  </sheetViews>
  <sheetFormatPr baseColWidth="10" defaultColWidth="10.83203125" defaultRowHeight="19" x14ac:dyDescent="0.2"/>
  <cols>
    <col min="1" max="1" width="0.83203125" style="6" customWidth="1"/>
    <col min="2" max="2" width="26.5" style="1" customWidth="1"/>
    <col min="3" max="3" width="40.5" style="1" customWidth="1"/>
    <col min="4" max="4" width="41.6640625" style="1" customWidth="1"/>
    <col min="5" max="5" width="0.83203125" style="2" customWidth="1"/>
    <col min="6" max="9" width="10.83203125" style="6"/>
    <col min="10" max="16384" width="10.83203125" style="7"/>
  </cols>
  <sheetData>
    <row r="1" spans="1:4" ht="5" customHeight="1" x14ac:dyDescent="0.2">
      <c r="A1" s="2"/>
      <c r="B1" s="55"/>
      <c r="C1" s="55"/>
      <c r="D1" s="55"/>
    </row>
    <row r="2" spans="1:4" x14ac:dyDescent="0.2">
      <c r="A2" s="2"/>
      <c r="B2" s="56"/>
      <c r="C2" s="56"/>
      <c r="D2" s="56"/>
    </row>
    <row r="3" spans="1:4" ht="20" x14ac:dyDescent="0.2">
      <c r="A3" s="2"/>
      <c r="B3" s="56"/>
      <c r="C3" s="84" t="s">
        <v>13</v>
      </c>
      <c r="D3" s="57"/>
    </row>
    <row r="4" spans="1:4" x14ac:dyDescent="0.2">
      <c r="A4" s="2"/>
      <c r="B4" s="56"/>
      <c r="C4" s="56"/>
      <c r="D4" s="56"/>
    </row>
    <row r="5" spans="1:4" x14ac:dyDescent="0.2">
      <c r="A5" s="2"/>
      <c r="B5" s="56" t="s">
        <v>90</v>
      </c>
      <c r="C5" s="56"/>
      <c r="D5" s="56"/>
    </row>
    <row r="6" spans="1:4" x14ac:dyDescent="0.2">
      <c r="A6" s="2"/>
      <c r="B6" s="68" t="s">
        <v>668</v>
      </c>
      <c r="C6" s="68"/>
      <c r="D6" s="69"/>
    </row>
    <row r="7" spans="1:4" x14ac:dyDescent="0.2">
      <c r="A7" s="2"/>
      <c r="B7" s="120" t="s">
        <v>82</v>
      </c>
      <c r="C7" s="120"/>
      <c r="D7" s="120"/>
    </row>
    <row r="8" spans="1:4" x14ac:dyDescent="0.2">
      <c r="A8" s="2"/>
      <c r="B8" s="120" t="s">
        <v>83</v>
      </c>
      <c r="C8" s="120"/>
      <c r="D8" s="120"/>
    </row>
    <row r="9" spans="1:4" x14ac:dyDescent="0.2">
      <c r="A9" s="2"/>
      <c r="B9" s="121"/>
      <c r="C9" s="121"/>
      <c r="D9" s="121"/>
    </row>
    <row r="10" spans="1:4" x14ac:dyDescent="0.2">
      <c r="A10" s="2"/>
      <c r="B10" s="126"/>
      <c r="C10" s="126"/>
      <c r="D10" s="58"/>
    </row>
    <row r="11" spans="1:4" x14ac:dyDescent="0.2">
      <c r="A11" s="2"/>
      <c r="B11" s="67" t="s">
        <v>14</v>
      </c>
      <c r="C11" s="59"/>
      <c r="D11" s="59"/>
    </row>
    <row r="12" spans="1:4" x14ac:dyDescent="0.2">
      <c r="A12" s="2"/>
      <c r="B12" s="56" t="s">
        <v>0</v>
      </c>
      <c r="C12" s="124"/>
      <c r="D12" s="124"/>
    </row>
    <row r="13" spans="1:4" x14ac:dyDescent="0.2">
      <c r="A13" s="2"/>
      <c r="B13" s="56" t="s">
        <v>1</v>
      </c>
      <c r="C13" s="124"/>
      <c r="D13" s="124"/>
    </row>
    <row r="14" spans="1:4" x14ac:dyDescent="0.2">
      <c r="A14" s="2"/>
      <c r="B14" s="56" t="s">
        <v>2</v>
      </c>
      <c r="C14" s="124"/>
      <c r="D14" s="124"/>
    </row>
    <row r="15" spans="1:4" x14ac:dyDescent="0.2">
      <c r="A15" s="2"/>
      <c r="B15" s="56"/>
      <c r="C15" s="56"/>
      <c r="D15" s="56"/>
    </row>
    <row r="16" spans="1:4" x14ac:dyDescent="0.2">
      <c r="A16" s="2"/>
      <c r="B16" s="67" t="s">
        <v>15</v>
      </c>
      <c r="C16" s="56"/>
      <c r="D16" s="56"/>
    </row>
    <row r="17" spans="1:6" x14ac:dyDescent="0.2">
      <c r="A17" s="2"/>
      <c r="B17" s="56" t="s">
        <v>79</v>
      </c>
      <c r="C17" s="125"/>
      <c r="D17" s="125"/>
    </row>
    <row r="18" spans="1:6" x14ac:dyDescent="0.2">
      <c r="A18" s="2"/>
      <c r="B18" s="56" t="s">
        <v>70</v>
      </c>
      <c r="C18" s="123" t="s">
        <v>76</v>
      </c>
      <c r="D18" s="123"/>
    </row>
    <row r="19" spans="1:6" x14ac:dyDescent="0.2">
      <c r="A19" s="2"/>
      <c r="B19" s="56" t="s">
        <v>3</v>
      </c>
      <c r="C19" s="123" t="s">
        <v>4</v>
      </c>
      <c r="D19" s="123"/>
    </row>
    <row r="20" spans="1:6" x14ac:dyDescent="0.2">
      <c r="A20" s="2"/>
      <c r="B20" s="56" t="s">
        <v>5</v>
      </c>
      <c r="C20" s="123" t="s">
        <v>6</v>
      </c>
      <c r="D20" s="123"/>
    </row>
    <row r="21" spans="1:6" x14ac:dyDescent="0.2">
      <c r="A21" s="2"/>
      <c r="B21" s="56" t="s">
        <v>84</v>
      </c>
      <c r="C21" s="60" t="s">
        <v>93</v>
      </c>
      <c r="D21" s="60"/>
    </row>
    <row r="22" spans="1:6" x14ac:dyDescent="0.2">
      <c r="A22" s="2"/>
      <c r="B22" s="56" t="s">
        <v>115</v>
      </c>
      <c r="C22" s="60" t="s">
        <v>114</v>
      </c>
      <c r="D22" s="61" t="s">
        <v>130</v>
      </c>
    </row>
    <row r="23" spans="1:6" x14ac:dyDescent="0.2">
      <c r="A23" s="2"/>
      <c r="B23" s="56" t="s">
        <v>125</v>
      </c>
      <c r="C23" s="61" t="s">
        <v>129</v>
      </c>
      <c r="D23" s="61"/>
    </row>
    <row r="24" spans="1:6" x14ac:dyDescent="0.2">
      <c r="A24" s="2"/>
      <c r="B24" s="62"/>
      <c r="C24" s="63"/>
      <c r="D24" s="64"/>
      <c r="F24" s="53"/>
    </row>
    <row r="25" spans="1:6" x14ac:dyDescent="0.2">
      <c r="A25" s="2"/>
      <c r="B25" s="56"/>
      <c r="C25" s="122" t="s">
        <v>140</v>
      </c>
      <c r="D25" s="122"/>
    </row>
    <row r="26" spans="1:6" x14ac:dyDescent="0.2">
      <c r="A26" s="2"/>
      <c r="B26" s="67" t="s">
        <v>16</v>
      </c>
      <c r="C26" s="65" t="s">
        <v>91</v>
      </c>
      <c r="D26" s="65" t="s">
        <v>92</v>
      </c>
    </row>
    <row r="27" spans="1:6" x14ac:dyDescent="0.2">
      <c r="A27" s="2"/>
      <c r="B27" s="56" t="s">
        <v>85</v>
      </c>
      <c r="C27" s="71"/>
      <c r="D27" s="71">
        <f>COUNTA('Participant Roster'!$D$16:$D$1048576)</f>
        <v>0</v>
      </c>
    </row>
    <row r="28" spans="1:6" x14ac:dyDescent="0.2">
      <c r="A28" s="2"/>
      <c r="B28" s="56" t="s">
        <v>7</v>
      </c>
      <c r="C28" s="76" t="s">
        <v>677</v>
      </c>
      <c r="D28" s="71"/>
    </row>
    <row r="29" spans="1:6" x14ac:dyDescent="0.2">
      <c r="A29" s="2"/>
      <c r="B29" s="56" t="s">
        <v>678</v>
      </c>
      <c r="C29" s="61" t="s">
        <v>129</v>
      </c>
      <c r="D29" s="56"/>
    </row>
    <row r="30" spans="1:6" x14ac:dyDescent="0.2">
      <c r="A30" s="2"/>
      <c r="B30" s="56"/>
      <c r="C30" s="72"/>
      <c r="D30" s="72"/>
    </row>
    <row r="31" spans="1:6" x14ac:dyDescent="0.2">
      <c r="A31" s="2"/>
      <c r="B31" s="56"/>
      <c r="C31" s="56"/>
      <c r="D31" s="56"/>
    </row>
    <row r="32" spans="1:6" x14ac:dyDescent="0.2">
      <c r="A32" s="2"/>
      <c r="B32" s="67" t="s">
        <v>17</v>
      </c>
      <c r="C32" s="66"/>
      <c r="D32" s="66"/>
    </row>
    <row r="33" spans="1:6" x14ac:dyDescent="0.2">
      <c r="A33" s="2"/>
      <c r="B33" s="56" t="s">
        <v>8</v>
      </c>
      <c r="C33" s="116" t="s">
        <v>11</v>
      </c>
      <c r="D33" s="116"/>
    </row>
    <row r="34" spans="1:6" x14ac:dyDescent="0.2">
      <c r="A34" s="2"/>
      <c r="B34" s="56" t="s">
        <v>9</v>
      </c>
      <c r="C34" s="116" t="s">
        <v>12</v>
      </c>
      <c r="D34" s="116"/>
    </row>
    <row r="35" spans="1:6" x14ac:dyDescent="0.2">
      <c r="A35" s="2"/>
      <c r="B35" s="56"/>
      <c r="C35" s="73"/>
      <c r="D35" s="73"/>
    </row>
    <row r="36" spans="1:6" x14ac:dyDescent="0.2">
      <c r="A36" s="2"/>
      <c r="B36" s="56"/>
      <c r="C36" s="74"/>
      <c r="D36" s="73"/>
    </row>
    <row r="37" spans="1:6" x14ac:dyDescent="0.2">
      <c r="A37" s="2"/>
      <c r="B37" s="56"/>
      <c r="C37" s="56"/>
      <c r="D37" s="56"/>
    </row>
    <row r="38" spans="1:6" x14ac:dyDescent="0.2">
      <c r="A38" s="2"/>
      <c r="B38" s="67" t="s">
        <v>97</v>
      </c>
      <c r="C38" s="115"/>
      <c r="D38" s="115"/>
    </row>
    <row r="39" spans="1:6" x14ac:dyDescent="0.2">
      <c r="A39" s="2"/>
      <c r="B39" s="56" t="s">
        <v>126</v>
      </c>
      <c r="C39" s="75"/>
      <c r="D39" s="73" t="s">
        <v>121</v>
      </c>
      <c r="F39" s="53"/>
    </row>
    <row r="40" spans="1:6" x14ac:dyDescent="0.2">
      <c r="A40" s="2"/>
      <c r="B40" s="56" t="s">
        <v>127</v>
      </c>
      <c r="C40" s="75"/>
      <c r="D40" s="73" t="s">
        <v>121</v>
      </c>
      <c r="F40" s="53"/>
    </row>
    <row r="41" spans="1:6" x14ac:dyDescent="0.2">
      <c r="A41" s="2"/>
      <c r="B41" s="56" t="s">
        <v>128</v>
      </c>
      <c r="C41" s="75"/>
      <c r="D41" s="73" t="s">
        <v>121</v>
      </c>
      <c r="F41" s="53"/>
    </row>
    <row r="42" spans="1:6" x14ac:dyDescent="0.2">
      <c r="A42" s="2"/>
      <c r="B42" s="56"/>
      <c r="C42" s="56"/>
      <c r="D42" s="56"/>
    </row>
    <row r="43" spans="1:6" x14ac:dyDescent="0.2">
      <c r="A43" s="2"/>
      <c r="B43" s="67" t="s">
        <v>10</v>
      </c>
      <c r="C43" s="56"/>
      <c r="D43" s="56"/>
    </row>
    <row r="44" spans="1:6" x14ac:dyDescent="0.2">
      <c r="A44" s="2"/>
      <c r="B44" s="117"/>
      <c r="C44" s="117"/>
      <c r="D44" s="117"/>
    </row>
    <row r="45" spans="1:6" x14ac:dyDescent="0.2">
      <c r="A45" s="2"/>
      <c r="B45" s="118"/>
      <c r="C45" s="118"/>
      <c r="D45" s="118"/>
    </row>
    <row r="46" spans="1:6" x14ac:dyDescent="0.2">
      <c r="A46" s="2"/>
      <c r="B46" s="118"/>
      <c r="C46" s="118"/>
      <c r="D46" s="118"/>
    </row>
    <row r="47" spans="1:6" x14ac:dyDescent="0.2">
      <c r="A47" s="2"/>
      <c r="B47" s="118"/>
      <c r="C47" s="118"/>
      <c r="D47" s="118"/>
    </row>
    <row r="48" spans="1:6" x14ac:dyDescent="0.2">
      <c r="A48" s="2"/>
      <c r="B48" s="119"/>
      <c r="C48" s="119"/>
      <c r="D48" s="119"/>
    </row>
    <row r="49" spans="1:6" ht="5" customHeight="1" x14ac:dyDescent="0.2">
      <c r="A49" s="2"/>
      <c r="B49" s="70"/>
      <c r="C49" s="70"/>
      <c r="D49" s="70"/>
    </row>
    <row r="50" spans="1:6" x14ac:dyDescent="0.2">
      <c r="E50" s="3"/>
      <c r="F50" s="1"/>
    </row>
    <row r="51" spans="1:6" x14ac:dyDescent="0.2">
      <c r="E51" s="3"/>
      <c r="F51" s="1"/>
    </row>
    <row r="52" spans="1:6" x14ac:dyDescent="0.2">
      <c r="E52" s="3"/>
      <c r="F52" s="1"/>
    </row>
    <row r="53" spans="1:6" x14ac:dyDescent="0.2">
      <c r="E53" s="3"/>
      <c r="F53" s="1"/>
    </row>
    <row r="54" spans="1:6" x14ac:dyDescent="0.2">
      <c r="E54" s="3"/>
      <c r="F54" s="1"/>
    </row>
    <row r="55" spans="1:6" x14ac:dyDescent="0.2">
      <c r="E55" s="3"/>
      <c r="F55" s="1"/>
    </row>
    <row r="56" spans="1:6" x14ac:dyDescent="0.2">
      <c r="E56" s="3"/>
      <c r="F56" s="1"/>
    </row>
    <row r="57" spans="1:6" x14ac:dyDescent="0.2">
      <c r="E57" s="3"/>
      <c r="F57" s="1"/>
    </row>
    <row r="58" spans="1:6" x14ac:dyDescent="0.2">
      <c r="E58" s="3"/>
      <c r="F58" s="1"/>
    </row>
    <row r="62" spans="1:6" x14ac:dyDescent="0.2">
      <c r="B62" s="1" t="s">
        <v>688</v>
      </c>
    </row>
  </sheetData>
  <mergeCells count="16">
    <mergeCell ref="C38:D38"/>
    <mergeCell ref="C33:D33"/>
    <mergeCell ref="C34:D34"/>
    <mergeCell ref="B44:D48"/>
    <mergeCell ref="B7:D7"/>
    <mergeCell ref="B8:D8"/>
    <mergeCell ref="B9:D9"/>
    <mergeCell ref="C25:D25"/>
    <mergeCell ref="C19:D19"/>
    <mergeCell ref="C20:D20"/>
    <mergeCell ref="C12:D12"/>
    <mergeCell ref="C13:D13"/>
    <mergeCell ref="C14:D14"/>
    <mergeCell ref="C17:D17"/>
    <mergeCell ref="C18:D18"/>
    <mergeCell ref="B10:C10"/>
  </mergeCells>
  <dataValidations count="2">
    <dataValidation errorStyle="information" allowBlank="1" showInputMessage="1" showErrorMessage="1" errorTitle="Please choose from dropdown" error="Please select your Qstream repeat settings from the dropdown." sqref="D21" xr:uid="{78E8A076-4038-3F43-A71C-6BFCD7E6BD38}"/>
    <dataValidation errorStyle="information" allowBlank="1" showInputMessage="1" showErrorMessage="1" errorTitle="Please choose from dropdown" error="Please choose your commenting method settings from the dropdown. _x000a_You only need to provide a moderator email address if you allow comments." promptTitle="Select from dropdown" sqref="C36:C41 D35:D41" xr:uid="{973C7CDF-7F1E-334C-8656-915BA0C486B1}"/>
  </dataValidations>
  <hyperlinks>
    <hyperlink ref="B7" location="'Timeline Calculator'!A1" display="Complete Timeline Calculator worksheet to see key dates for your Qstream." xr:uid="{A0CC8EA8-7A79-A644-9BC6-A0C2D4F6CFA9}"/>
    <hyperlink ref="B8" location="'Participant Roster'!A1" display="Complete the Participant Roster worksheet by providing enrollment details in the required format." xr:uid="{7858C3C8-E05E-4E40-9A38-46DAC603E120}"/>
  </hyperlinks>
  <pageMargins left="0.7" right="0.7" top="0.75" bottom="0.75" header="0.3" footer="0.3"/>
  <pageSetup orientation="portrait" horizontalDpi="4294967295" verticalDpi="4294967295"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25BB45BC-E746-884D-86A5-31C1E59F0F1B}">
          <x14:formula1>
            <xm:f>Arrays!$A$3:$A$7</xm:f>
          </x14:formula1>
          <xm:sqref>C21</xm:sqref>
        </x14:dataValidation>
        <x14:dataValidation type="list" allowBlank="1" showInputMessage="1" showErrorMessage="1" xr:uid="{B629D2B1-28E8-2741-B8E2-514E6D6D030A}">
          <x14:formula1>
            <xm:f>Arrays!$B$3:$B$6</xm:f>
          </x14:formula1>
          <xm:sqref>C35</xm:sqref>
        </x14:dataValidation>
        <x14:dataValidation type="list" allowBlank="1" showInputMessage="1" showErrorMessage="1" xr:uid="{5C5CF950-90C6-1441-A014-F5839A7048D6}">
          <x14:formula1>
            <xm:f>Arrays!$B$11:$B$16</xm:f>
          </x14:formula1>
          <xm:sqref>C40</xm:sqref>
        </x14:dataValidation>
        <x14:dataValidation type="list" allowBlank="1" showInputMessage="1" showErrorMessage="1" xr:uid="{15BC8C12-7080-FE46-B423-D61FD3D5F21E}">
          <x14:formula1>
            <xm:f>Arrays!$C$11:$C$16</xm:f>
          </x14:formula1>
          <xm:sqref>C41</xm:sqref>
        </x14:dataValidation>
        <x14:dataValidation type="list" allowBlank="1" showInputMessage="1" showErrorMessage="1" xr:uid="{196E29FF-5EFD-E04E-ADCB-61AC47E2FF8D}">
          <x14:formula1>
            <xm:f>Arrays!$D$11:$D$16</xm:f>
          </x14:formula1>
          <xm:sqref>C22</xm:sqref>
        </x14:dataValidation>
        <x14:dataValidation type="list" allowBlank="1" showInputMessage="1" showErrorMessage="1" xr:uid="{678F9AAF-CF9A-0344-86BD-F0A5A6CC3731}">
          <x14:formula1>
            <xm:f>Arrays!$E$11:$E$24</xm:f>
          </x14:formula1>
          <xm:sqref>D23</xm:sqref>
        </x14:dataValidation>
        <x14:dataValidation type="list" allowBlank="1" showInputMessage="1" showErrorMessage="1" xr:uid="{F1512FA6-8EF1-0B47-92CA-03BDCC45C742}">
          <x14:formula1>
            <xm:f>Arrays!$A$11:$A$16</xm:f>
          </x14:formula1>
          <xm:sqref>C39</xm:sqref>
        </x14:dataValidation>
        <x14:dataValidation type="list" allowBlank="1" showInputMessage="1" showErrorMessage="1" xr:uid="{B764E0CA-339C-304D-9830-70A063679E6B}">
          <x14:formula1>
            <xm:f>Arrays!$A$11:$A$13</xm:f>
          </x14:formula1>
          <xm:sqref>C23 C29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0E410-5E2C-3B45-A340-4D3F13526C74}">
  <dimension ref="A1:G125"/>
  <sheetViews>
    <sheetView zoomScale="110" zoomScaleNormal="110" workbookViewId="0">
      <selection activeCell="B8" sqref="B8"/>
    </sheetView>
  </sheetViews>
  <sheetFormatPr baseColWidth="10" defaultColWidth="10.83203125" defaultRowHeight="19" x14ac:dyDescent="0.2"/>
  <cols>
    <col min="1" max="1" width="0.83203125" style="46" customWidth="1"/>
    <col min="2" max="2" width="83.33203125" style="47" customWidth="1"/>
    <col min="3" max="3" width="4.33203125" style="47" customWidth="1"/>
    <col min="4" max="4" width="26.83203125" style="47" bestFit="1" customWidth="1"/>
    <col min="5" max="5" width="0.6640625" style="47" customWidth="1"/>
    <col min="6" max="6" width="36.1640625" style="47" customWidth="1"/>
    <col min="7" max="7" width="0.83203125" style="48" customWidth="1"/>
    <col min="8" max="16384" width="10.83203125" style="35"/>
  </cols>
  <sheetData>
    <row r="1" spans="1:7" ht="5" customHeight="1" x14ac:dyDescent="0.2">
      <c r="A1" s="33"/>
      <c r="B1" s="33"/>
      <c r="C1" s="33"/>
      <c r="D1" s="33"/>
      <c r="E1" s="33"/>
      <c r="F1" s="33"/>
      <c r="G1" s="34"/>
    </row>
    <row r="2" spans="1:7" x14ac:dyDescent="0.2">
      <c r="A2" s="33"/>
      <c r="B2" s="36"/>
      <c r="C2" s="36"/>
      <c r="D2" s="36"/>
      <c r="E2" s="36"/>
      <c r="F2" s="36"/>
      <c r="G2" s="34"/>
    </row>
    <row r="3" spans="1:7" ht="20" x14ac:dyDescent="0.2">
      <c r="A3" s="33"/>
      <c r="B3" s="85" t="s">
        <v>675</v>
      </c>
      <c r="C3" s="36"/>
      <c r="D3" s="36"/>
      <c r="E3" s="36"/>
      <c r="F3" s="36"/>
      <c r="G3" s="34"/>
    </row>
    <row r="4" spans="1:7" x14ac:dyDescent="0.2">
      <c r="A4" s="33"/>
      <c r="B4" s="36"/>
      <c r="C4" s="36"/>
      <c r="D4" s="36"/>
      <c r="E4" s="36"/>
      <c r="F4" s="36"/>
      <c r="G4" s="34"/>
    </row>
    <row r="5" spans="1:7" ht="48" x14ac:dyDescent="0.2">
      <c r="A5" s="33"/>
      <c r="B5" s="79" t="s">
        <v>95</v>
      </c>
      <c r="C5" s="36"/>
      <c r="D5" s="36"/>
      <c r="E5" s="36"/>
      <c r="F5" s="36"/>
      <c r="G5" s="34"/>
    </row>
    <row r="6" spans="1:7" x14ac:dyDescent="0.2">
      <c r="A6" s="33"/>
      <c r="B6" s="36"/>
      <c r="C6" s="36"/>
      <c r="D6" s="36"/>
      <c r="E6" s="36"/>
      <c r="F6" s="36"/>
      <c r="G6" s="34"/>
    </row>
    <row r="7" spans="1:7" x14ac:dyDescent="0.2">
      <c r="A7" s="33"/>
      <c r="B7" s="77" t="s">
        <v>18</v>
      </c>
      <c r="C7" s="38"/>
      <c r="D7" s="38"/>
      <c r="E7" s="38"/>
      <c r="F7" s="38"/>
      <c r="G7" s="34"/>
    </row>
    <row r="8" spans="1:7" x14ac:dyDescent="0.2">
      <c r="A8" s="33"/>
      <c r="B8" s="78" t="s">
        <v>80</v>
      </c>
      <c r="C8" s="49" t="s">
        <v>19</v>
      </c>
      <c r="D8" s="39" cm="1">
        <f t="array" ref="D8:E8">'General Details'!C17:D17</f>
        <v>0</v>
      </c>
      <c r="E8" s="38">
        <v>0</v>
      </c>
      <c r="F8" s="38"/>
      <c r="G8" s="34"/>
    </row>
    <row r="9" spans="1:7" x14ac:dyDescent="0.2">
      <c r="A9" s="33"/>
      <c r="B9" s="78" t="s">
        <v>20</v>
      </c>
      <c r="C9" s="49" t="s">
        <v>21</v>
      </c>
      <c r="D9" s="40"/>
      <c r="E9" s="38"/>
      <c r="F9" s="38"/>
      <c r="G9" s="34"/>
    </row>
    <row r="10" spans="1:7" x14ac:dyDescent="0.2">
      <c r="A10" s="33"/>
      <c r="B10" s="78" t="s">
        <v>81</v>
      </c>
      <c r="C10" s="49" t="s">
        <v>22</v>
      </c>
      <c r="D10" s="39"/>
      <c r="E10" s="38"/>
      <c r="F10" s="38"/>
      <c r="G10" s="34"/>
    </row>
    <row r="11" spans="1:7" x14ac:dyDescent="0.2">
      <c r="A11" s="33"/>
      <c r="B11" s="38"/>
      <c r="C11" s="38"/>
      <c r="D11" s="38"/>
      <c r="E11" s="38"/>
      <c r="F11" s="38"/>
      <c r="G11" s="34"/>
    </row>
    <row r="12" spans="1:7" ht="17" customHeight="1" x14ac:dyDescent="0.2">
      <c r="A12" s="33"/>
      <c r="B12" s="78" t="s">
        <v>96</v>
      </c>
      <c r="C12" s="78"/>
      <c r="D12" s="78"/>
      <c r="E12" s="78"/>
      <c r="F12" s="78"/>
      <c r="G12" s="34"/>
    </row>
    <row r="13" spans="1:7" x14ac:dyDescent="0.2">
      <c r="A13" s="33"/>
      <c r="B13" s="38"/>
      <c r="C13" s="38"/>
      <c r="D13" s="38"/>
      <c r="E13" s="38"/>
      <c r="F13" s="38"/>
      <c r="G13" s="34"/>
    </row>
    <row r="14" spans="1:7" x14ac:dyDescent="0.2">
      <c r="A14" s="33"/>
      <c r="B14" s="77" t="s">
        <v>23</v>
      </c>
      <c r="C14" s="38"/>
      <c r="D14" s="38"/>
      <c r="E14" s="38"/>
      <c r="F14" s="78" t="s">
        <v>24</v>
      </c>
      <c r="G14" s="34"/>
    </row>
    <row r="15" spans="1:7" x14ac:dyDescent="0.2">
      <c r="A15" s="33"/>
      <c r="B15" s="78" t="s">
        <v>25</v>
      </c>
      <c r="C15" s="38"/>
      <c r="D15" s="30" t="str">
        <f>IF(ISNUMBER(D16),IF(WEEKDAY((D16-6))=1,(D16-8),IF(WEEKDAY((D16-6))=7,(D16-7),(D16-6))),"")</f>
        <v/>
      </c>
      <c r="E15" s="38"/>
      <c r="F15" s="41"/>
      <c r="G15" s="34"/>
    </row>
    <row r="16" spans="1:7" x14ac:dyDescent="0.2">
      <c r="A16" s="33"/>
      <c r="B16" s="78" t="s">
        <v>26</v>
      </c>
      <c r="C16" s="38"/>
      <c r="D16" s="30" t="str">
        <f>IF(ISNUMBER(D17),IF(WEEKDAY((D17-1))=1,(D17-3),IF(WEEKDAY((D17-1))=7,(D17-2),(D17-1))),"")</f>
        <v/>
      </c>
      <c r="E16" s="38"/>
      <c r="F16" s="42"/>
      <c r="G16" s="34"/>
    </row>
    <row r="17" spans="1:7" x14ac:dyDescent="0.2">
      <c r="A17" s="33"/>
      <c r="B17" s="78" t="s">
        <v>27</v>
      </c>
      <c r="C17" s="38"/>
      <c r="D17" s="30" t="str">
        <f>IF(ISNUMBER(D18),IF(WEEKDAY((D18-D9))=1,(D18-D9-2),IF(WEEKDAY((D18-D9))=7,(D18-D9-1),(D18-D9))),"")</f>
        <v/>
      </c>
      <c r="E17" s="38"/>
      <c r="F17" s="42"/>
      <c r="G17" s="34"/>
    </row>
    <row r="18" spans="1:7" x14ac:dyDescent="0.2">
      <c r="A18" s="33"/>
      <c r="B18" s="78" t="s">
        <v>28</v>
      </c>
      <c r="C18" s="38"/>
      <c r="D18" s="30" t="str">
        <f>IF(ISNUMBER(D30),IF(WEEKDAY((D30-10))=1,((D30-10)-2),IF(WEEKDAY((D30-10))=7,((D30-10)-1),(D30-10))),"")</f>
        <v/>
      </c>
      <c r="E18" s="38"/>
      <c r="F18" s="42"/>
      <c r="G18" s="34"/>
    </row>
    <row r="19" spans="1:7" x14ac:dyDescent="0.2">
      <c r="A19" s="33"/>
      <c r="B19" s="78" t="s">
        <v>29</v>
      </c>
      <c r="C19" s="38"/>
      <c r="D19" s="30" t="str">
        <f>IF(ISNUMBER(D30),IF(WEEKDAY((D30-7))=1,((D30-7)-2),IF(WEEKDAY((D30-7))=7,((D30-7)-1),(D30-7))),"")</f>
        <v/>
      </c>
      <c r="E19" s="38"/>
      <c r="F19" s="42"/>
      <c r="G19" s="34"/>
    </row>
    <row r="20" spans="1:7" x14ac:dyDescent="0.2">
      <c r="A20" s="33"/>
      <c r="B20" s="78" t="s">
        <v>30</v>
      </c>
      <c r="C20" s="38"/>
      <c r="D20" s="30" t="str">
        <f>IF(ISNUMBER(D30),IF(WEEKDAY((D30-6))=1,((D30-6)-2),IF(WEEKDAY((D30-6))=7,((D30-6)-1),(D30-6))),"")</f>
        <v/>
      </c>
      <c r="E20" s="38"/>
      <c r="F20" s="42"/>
      <c r="G20" s="34"/>
    </row>
    <row r="21" spans="1:7" x14ac:dyDescent="0.2">
      <c r="A21" s="33"/>
      <c r="B21" s="78" t="s">
        <v>31</v>
      </c>
      <c r="C21" s="38"/>
      <c r="D21" s="30" t="str">
        <f>IF(ISNUMBER(D30),IF(WEEKDAY((D30-5))=1,((D30-5)-2),IF(WEEKDAY((D30-5))=7,((D30-5)-1),(D30-5))),"")</f>
        <v/>
      </c>
      <c r="E21" s="38"/>
      <c r="F21" s="42"/>
      <c r="G21" s="34"/>
    </row>
    <row r="22" spans="1:7" x14ac:dyDescent="0.2">
      <c r="A22" s="33"/>
      <c r="B22" s="78" t="s">
        <v>32</v>
      </c>
      <c r="C22" s="38"/>
      <c r="D22" s="30" t="str">
        <f>IF(ISNUMBER(D30),IF(WEEKDAY((D30-5))=1,((D30-5)-2),IF(WEEKDAY((D30-5))=7,((D30-5)-1),(D30-5))),"")</f>
        <v/>
      </c>
      <c r="E22" s="38"/>
      <c r="F22" s="43"/>
      <c r="G22" s="34"/>
    </row>
    <row r="23" spans="1:7" x14ac:dyDescent="0.2">
      <c r="A23" s="33"/>
      <c r="B23" s="37"/>
      <c r="C23" s="38"/>
      <c r="D23" s="31"/>
      <c r="E23" s="38"/>
      <c r="F23" s="29"/>
      <c r="G23" s="34"/>
    </row>
    <row r="24" spans="1:7" x14ac:dyDescent="0.2">
      <c r="A24" s="33"/>
      <c r="B24" s="77" t="s">
        <v>33</v>
      </c>
      <c r="C24" s="38"/>
      <c r="D24" s="31"/>
      <c r="E24" s="38"/>
      <c r="F24" s="44"/>
      <c r="G24" s="34"/>
    </row>
    <row r="25" spans="1:7" x14ac:dyDescent="0.2">
      <c r="A25" s="33"/>
      <c r="B25" s="78" t="s">
        <v>34</v>
      </c>
      <c r="C25" s="38"/>
      <c r="D25" s="30" t="str">
        <f>IF(ISNUMBER(D30),IF(WEEKDAY((D30-7))=1,((D30-7)-2),IF(WEEKDAY((D30-7))=7,((D30-7)-1),(D30-7))),"")</f>
        <v/>
      </c>
      <c r="E25" s="38"/>
      <c r="F25" s="41"/>
      <c r="G25" s="34"/>
    </row>
    <row r="26" spans="1:7" x14ac:dyDescent="0.2">
      <c r="A26" s="33"/>
      <c r="B26" s="37"/>
      <c r="C26" s="38"/>
      <c r="D26" s="31"/>
      <c r="E26" s="38"/>
      <c r="F26" s="42"/>
      <c r="G26" s="34"/>
    </row>
    <row r="27" spans="1:7" x14ac:dyDescent="0.2">
      <c r="A27" s="33"/>
      <c r="B27" s="77" t="s">
        <v>35</v>
      </c>
      <c r="C27" s="38"/>
      <c r="D27" s="31"/>
      <c r="E27" s="38"/>
      <c r="F27" s="42"/>
      <c r="G27" s="34"/>
    </row>
    <row r="28" spans="1:7" x14ac:dyDescent="0.2">
      <c r="A28" s="33"/>
      <c r="B28" s="78" t="s">
        <v>36</v>
      </c>
      <c r="C28" s="38"/>
      <c r="D28" s="30" t="str">
        <f>IF(ISNUMBER(D30),IF(WEEKDAY((D30-5))=1,((D30-5)-2),IF(WEEKDAY((D30-5))=7,((D30-5)-1),(D30-5))),"")</f>
        <v/>
      </c>
      <c r="E28" s="38"/>
      <c r="F28" s="42"/>
      <c r="G28" s="34"/>
    </row>
    <row r="29" spans="1:7" x14ac:dyDescent="0.2">
      <c r="A29" s="33"/>
      <c r="B29" s="78" t="s">
        <v>37</v>
      </c>
      <c r="C29" s="38"/>
      <c r="D29" s="30" t="str">
        <f>IF(ISNUMBER(D30),IF(WEEKDAY((D30-4))=1,((D30-4)-2),IF(WEEKDAY((D30-4))=7,((D30-4)-1),(D30-4))),"")</f>
        <v/>
      </c>
      <c r="E29" s="38"/>
      <c r="F29" s="42"/>
      <c r="G29" s="34"/>
    </row>
    <row r="30" spans="1:7" x14ac:dyDescent="0.2">
      <c r="A30" s="33"/>
      <c r="B30" s="78" t="s">
        <v>38</v>
      </c>
      <c r="C30" s="38"/>
      <c r="D30" s="30" t="str">
        <f>IF(D8&gt;0, D8-0,"")</f>
        <v/>
      </c>
      <c r="E30" s="38"/>
      <c r="F30" s="43"/>
      <c r="G30" s="34"/>
    </row>
    <row r="31" spans="1:7" x14ac:dyDescent="0.2">
      <c r="A31" s="33"/>
      <c r="B31" s="38"/>
      <c r="C31" s="38"/>
      <c r="D31" s="31"/>
      <c r="E31" s="38"/>
      <c r="F31" s="44"/>
      <c r="G31" s="34"/>
    </row>
    <row r="32" spans="1:7" x14ac:dyDescent="0.2">
      <c r="A32" s="33"/>
      <c r="B32" s="77" t="s">
        <v>39</v>
      </c>
      <c r="C32" s="38"/>
      <c r="D32" s="31"/>
      <c r="E32" s="38"/>
      <c r="F32" s="44"/>
      <c r="G32" s="34"/>
    </row>
    <row r="33" spans="1:7" x14ac:dyDescent="0.2">
      <c r="A33" s="33"/>
      <c r="B33" s="78" t="s">
        <v>40</v>
      </c>
      <c r="C33" s="38"/>
      <c r="D33" s="30" t="str">
        <f>IF(ISNUMBER(D36),(((D36-D30)/3)+D30),"")</f>
        <v/>
      </c>
      <c r="E33" s="38"/>
      <c r="F33" s="41"/>
      <c r="G33" s="34"/>
    </row>
    <row r="34" spans="1:7" x14ac:dyDescent="0.2">
      <c r="A34" s="33"/>
      <c r="B34" s="78" t="s">
        <v>41</v>
      </c>
      <c r="C34" s="38"/>
      <c r="D34" s="30" t="str">
        <f>IF(ISNUMBER(D36),((((D36-D30)/3)*2)+D30),"")</f>
        <v/>
      </c>
      <c r="E34" s="38"/>
      <c r="F34" s="42"/>
      <c r="G34" s="34"/>
    </row>
    <row r="35" spans="1:7" x14ac:dyDescent="0.2">
      <c r="A35" s="33"/>
      <c r="B35" s="78" t="s">
        <v>42</v>
      </c>
      <c r="C35" s="38"/>
      <c r="D35" s="30" t="str">
        <f>IF(ISNUMBER(D36),(D36-4),"")</f>
        <v/>
      </c>
      <c r="E35" s="38"/>
      <c r="F35" s="42"/>
      <c r="G35" s="34"/>
    </row>
    <row r="36" spans="1:7" x14ac:dyDescent="0.2">
      <c r="A36" s="33"/>
      <c r="B36" s="78" t="s">
        <v>43</v>
      </c>
      <c r="C36" s="38"/>
      <c r="D36" s="30" t="str">
        <f>IF(ISNUMBER(D10),(D10)-0,"")</f>
        <v/>
      </c>
      <c r="E36" s="38"/>
      <c r="F36" s="42"/>
      <c r="G36" s="34"/>
    </row>
    <row r="37" spans="1:7" x14ac:dyDescent="0.2">
      <c r="A37" s="33"/>
      <c r="B37" s="38"/>
      <c r="C37" s="38"/>
      <c r="D37" s="31"/>
      <c r="E37" s="38"/>
      <c r="F37" s="42"/>
      <c r="G37" s="34"/>
    </row>
    <row r="38" spans="1:7" x14ac:dyDescent="0.2">
      <c r="A38" s="33"/>
      <c r="B38" s="77" t="s">
        <v>44</v>
      </c>
      <c r="C38" s="38"/>
      <c r="D38" s="31"/>
      <c r="E38" s="38"/>
      <c r="F38" s="42"/>
      <c r="G38" s="34"/>
    </row>
    <row r="39" spans="1:7" x14ac:dyDescent="0.2">
      <c r="A39" s="33"/>
      <c r="B39" s="78" t="s">
        <v>45</v>
      </c>
      <c r="C39" s="38"/>
      <c r="D39" s="30" t="str">
        <f>IF(ISNUMBER(D36),(D36+3),"")</f>
        <v/>
      </c>
      <c r="E39" s="38"/>
      <c r="F39" s="42"/>
      <c r="G39" s="34"/>
    </row>
    <row r="40" spans="1:7" x14ac:dyDescent="0.2">
      <c r="A40" s="33"/>
      <c r="B40" s="78" t="s">
        <v>46</v>
      </c>
      <c r="C40" s="38"/>
      <c r="D40" s="32" t="str">
        <f>IF(ISNUMBER(D39),(D39+1),"")</f>
        <v/>
      </c>
      <c r="E40" s="38"/>
      <c r="F40" s="43"/>
      <c r="G40" s="34"/>
    </row>
    <row r="41" spans="1:7" ht="5" customHeight="1" x14ac:dyDescent="0.2">
      <c r="A41" s="33"/>
      <c r="B41" s="33"/>
      <c r="C41" s="33"/>
      <c r="D41" s="33"/>
      <c r="E41" s="33"/>
      <c r="F41" s="33"/>
      <c r="G41" s="34"/>
    </row>
    <row r="42" spans="1:7" x14ac:dyDescent="0.2">
      <c r="A42" s="45"/>
      <c r="B42" s="36"/>
      <c r="C42" s="36"/>
      <c r="D42" s="36"/>
      <c r="E42" s="36"/>
      <c r="F42" s="36"/>
      <c r="G42" s="35"/>
    </row>
    <row r="43" spans="1:7" x14ac:dyDescent="0.2">
      <c r="A43" s="45"/>
      <c r="B43" s="36"/>
      <c r="C43" s="36"/>
      <c r="D43" s="36"/>
      <c r="E43" s="36"/>
      <c r="F43" s="36"/>
      <c r="G43" s="35"/>
    </row>
    <row r="44" spans="1:7" x14ac:dyDescent="0.2">
      <c r="A44" s="45"/>
      <c r="B44" s="36"/>
      <c r="C44" s="36"/>
      <c r="D44" s="36"/>
      <c r="E44" s="36"/>
      <c r="F44" s="36"/>
      <c r="G44" s="35"/>
    </row>
    <row r="45" spans="1:7" x14ac:dyDescent="0.2">
      <c r="A45" s="45"/>
      <c r="B45" s="36"/>
      <c r="C45" s="36"/>
      <c r="D45" s="36"/>
      <c r="E45" s="36"/>
      <c r="F45" s="36"/>
      <c r="G45" s="35"/>
    </row>
    <row r="46" spans="1:7" x14ac:dyDescent="0.2">
      <c r="A46" s="45"/>
      <c r="B46" s="36"/>
      <c r="C46" s="36"/>
      <c r="D46" s="36"/>
      <c r="E46" s="36"/>
      <c r="F46" s="36"/>
      <c r="G46" s="35"/>
    </row>
    <row r="47" spans="1:7" x14ac:dyDescent="0.2">
      <c r="A47" s="45"/>
      <c r="B47" s="36"/>
      <c r="C47" s="36"/>
      <c r="D47" s="36"/>
      <c r="E47" s="36"/>
      <c r="F47" s="36"/>
      <c r="G47" s="35"/>
    </row>
    <row r="48" spans="1:7" x14ac:dyDescent="0.2">
      <c r="A48" s="45"/>
      <c r="B48" s="36"/>
      <c r="C48" s="36"/>
      <c r="D48" s="36"/>
      <c r="E48" s="36"/>
      <c r="F48" s="36"/>
      <c r="G48" s="35"/>
    </row>
    <row r="49" spans="1:7" x14ac:dyDescent="0.2">
      <c r="A49" s="45"/>
      <c r="B49" s="36"/>
      <c r="C49" s="36"/>
      <c r="D49" s="36"/>
      <c r="E49" s="36"/>
      <c r="F49" s="36"/>
      <c r="G49" s="35"/>
    </row>
    <row r="50" spans="1:7" x14ac:dyDescent="0.2">
      <c r="A50" s="45"/>
      <c r="B50" s="36"/>
      <c r="C50" s="36"/>
      <c r="D50" s="36"/>
      <c r="E50" s="36"/>
      <c r="F50" s="36"/>
      <c r="G50" s="35"/>
    </row>
    <row r="51" spans="1:7" x14ac:dyDescent="0.2">
      <c r="A51" s="45"/>
      <c r="B51" s="36"/>
      <c r="C51" s="36"/>
      <c r="D51" s="36"/>
      <c r="E51" s="36"/>
      <c r="F51" s="36"/>
      <c r="G51" s="35"/>
    </row>
    <row r="52" spans="1:7" x14ac:dyDescent="0.2">
      <c r="A52" s="45"/>
      <c r="B52" s="36"/>
      <c r="C52" s="36"/>
      <c r="D52" s="36"/>
      <c r="E52" s="36"/>
      <c r="F52" s="36"/>
      <c r="G52" s="35"/>
    </row>
    <row r="53" spans="1:7" x14ac:dyDescent="0.2">
      <c r="A53" s="45"/>
      <c r="B53" s="36"/>
      <c r="C53" s="36"/>
      <c r="D53" s="36"/>
      <c r="E53" s="36"/>
      <c r="F53" s="36"/>
      <c r="G53" s="35"/>
    </row>
    <row r="54" spans="1:7" x14ac:dyDescent="0.2">
      <c r="A54" s="45"/>
      <c r="B54" s="36"/>
      <c r="C54" s="36"/>
      <c r="D54" s="36"/>
      <c r="E54" s="36"/>
      <c r="F54" s="36"/>
      <c r="G54" s="35"/>
    </row>
    <row r="55" spans="1:7" x14ac:dyDescent="0.2">
      <c r="A55" s="45"/>
      <c r="B55" s="36"/>
      <c r="C55" s="36"/>
      <c r="D55" s="36"/>
      <c r="E55" s="36"/>
      <c r="F55" s="36"/>
      <c r="G55" s="35"/>
    </row>
    <row r="56" spans="1:7" x14ac:dyDescent="0.2">
      <c r="A56" s="45"/>
      <c r="B56" s="36"/>
      <c r="C56" s="36"/>
      <c r="D56" s="36"/>
      <c r="E56" s="36"/>
      <c r="F56" s="36"/>
      <c r="G56" s="35"/>
    </row>
    <row r="57" spans="1:7" x14ac:dyDescent="0.2">
      <c r="A57" s="45"/>
      <c r="B57" s="36"/>
      <c r="C57" s="36"/>
      <c r="D57" s="36"/>
      <c r="E57" s="36"/>
      <c r="F57" s="36"/>
      <c r="G57" s="35"/>
    </row>
    <row r="58" spans="1:7" x14ac:dyDescent="0.2">
      <c r="A58" s="45"/>
      <c r="B58" s="36"/>
      <c r="C58" s="36"/>
      <c r="D58" s="36"/>
      <c r="E58" s="36"/>
      <c r="F58" s="36"/>
      <c r="G58" s="35"/>
    </row>
    <row r="59" spans="1:7" x14ac:dyDescent="0.2">
      <c r="A59" s="45"/>
      <c r="B59" s="36"/>
      <c r="C59" s="36"/>
      <c r="D59" s="36"/>
      <c r="E59" s="36"/>
      <c r="F59" s="36"/>
      <c r="G59" s="35"/>
    </row>
    <row r="60" spans="1:7" x14ac:dyDescent="0.2">
      <c r="A60" s="45"/>
      <c r="B60" s="36"/>
      <c r="C60" s="36"/>
      <c r="D60" s="36"/>
      <c r="E60" s="36"/>
      <c r="F60" s="36"/>
      <c r="G60" s="35"/>
    </row>
    <row r="61" spans="1:7" x14ac:dyDescent="0.2">
      <c r="A61" s="45"/>
      <c r="B61" s="36"/>
      <c r="C61" s="36"/>
      <c r="D61" s="36"/>
      <c r="E61" s="36"/>
      <c r="F61" s="36"/>
      <c r="G61" s="35"/>
    </row>
    <row r="62" spans="1:7" x14ac:dyDescent="0.2">
      <c r="A62" s="45"/>
      <c r="B62" s="36"/>
      <c r="C62" s="36"/>
      <c r="D62" s="36"/>
      <c r="E62" s="36"/>
      <c r="F62" s="36"/>
      <c r="G62" s="35"/>
    </row>
    <row r="63" spans="1:7" x14ac:dyDescent="0.2">
      <c r="A63" s="45"/>
      <c r="B63" s="36"/>
      <c r="C63" s="36"/>
      <c r="D63" s="36"/>
      <c r="E63" s="36"/>
      <c r="F63" s="36"/>
      <c r="G63" s="35"/>
    </row>
    <row r="64" spans="1:7" x14ac:dyDescent="0.2">
      <c r="A64" s="45"/>
      <c r="B64" s="36"/>
      <c r="C64" s="36"/>
      <c r="D64" s="36"/>
      <c r="E64" s="36"/>
      <c r="F64" s="36"/>
      <c r="G64" s="35"/>
    </row>
    <row r="65" spans="1:7" x14ac:dyDescent="0.2">
      <c r="A65" s="45"/>
      <c r="B65" s="36"/>
      <c r="C65" s="36"/>
      <c r="D65" s="36"/>
      <c r="E65" s="36"/>
      <c r="F65" s="36"/>
      <c r="G65" s="35"/>
    </row>
    <row r="66" spans="1:7" x14ac:dyDescent="0.2">
      <c r="A66" s="45"/>
      <c r="B66" s="36"/>
      <c r="C66" s="36"/>
      <c r="D66" s="36"/>
      <c r="E66" s="36"/>
      <c r="F66" s="36"/>
      <c r="G66" s="35"/>
    </row>
    <row r="67" spans="1:7" x14ac:dyDescent="0.2">
      <c r="A67" s="45"/>
      <c r="B67" s="36"/>
      <c r="C67" s="36"/>
      <c r="D67" s="36"/>
      <c r="E67" s="36"/>
      <c r="F67" s="36"/>
      <c r="G67" s="35"/>
    </row>
    <row r="68" spans="1:7" x14ac:dyDescent="0.2">
      <c r="A68" s="45"/>
      <c r="B68" s="36"/>
      <c r="C68" s="36"/>
      <c r="D68" s="36"/>
      <c r="E68" s="36"/>
      <c r="F68" s="36"/>
      <c r="G68" s="35"/>
    </row>
    <row r="69" spans="1:7" x14ac:dyDescent="0.2">
      <c r="A69" s="45"/>
      <c r="B69" s="36"/>
      <c r="C69" s="36"/>
      <c r="D69" s="36"/>
      <c r="E69" s="36"/>
      <c r="F69" s="36"/>
      <c r="G69" s="35"/>
    </row>
    <row r="70" spans="1:7" x14ac:dyDescent="0.2">
      <c r="A70" s="45"/>
      <c r="B70" s="36"/>
      <c r="C70" s="36"/>
      <c r="D70" s="36"/>
      <c r="E70" s="36"/>
      <c r="F70" s="36"/>
      <c r="G70" s="35"/>
    </row>
    <row r="71" spans="1:7" x14ac:dyDescent="0.2">
      <c r="A71" s="45"/>
      <c r="B71" s="36"/>
      <c r="C71" s="36"/>
      <c r="D71" s="36"/>
      <c r="E71" s="36"/>
      <c r="F71" s="36"/>
      <c r="G71" s="35"/>
    </row>
    <row r="72" spans="1:7" x14ac:dyDescent="0.2">
      <c r="A72" s="45"/>
      <c r="B72" s="36"/>
      <c r="C72" s="36"/>
      <c r="D72" s="36"/>
      <c r="E72" s="36"/>
      <c r="F72" s="36"/>
      <c r="G72" s="35"/>
    </row>
    <row r="73" spans="1:7" x14ac:dyDescent="0.2">
      <c r="A73" s="45"/>
      <c r="B73" s="36"/>
      <c r="C73" s="36"/>
      <c r="D73" s="36"/>
      <c r="E73" s="36"/>
      <c r="F73" s="36"/>
      <c r="G73" s="35"/>
    </row>
    <row r="74" spans="1:7" x14ac:dyDescent="0.2">
      <c r="A74" s="45"/>
      <c r="B74" s="36"/>
      <c r="C74" s="36"/>
      <c r="D74" s="36"/>
      <c r="E74" s="36"/>
      <c r="F74" s="36"/>
      <c r="G74" s="35"/>
    </row>
    <row r="75" spans="1:7" x14ac:dyDescent="0.2">
      <c r="A75" s="45"/>
      <c r="B75" s="36"/>
      <c r="C75" s="36"/>
      <c r="D75" s="36"/>
      <c r="E75" s="36"/>
      <c r="F75" s="36"/>
      <c r="G75" s="35"/>
    </row>
    <row r="76" spans="1:7" x14ac:dyDescent="0.2">
      <c r="A76" s="45"/>
      <c r="B76" s="36"/>
      <c r="C76" s="36"/>
      <c r="D76" s="36"/>
      <c r="E76" s="36"/>
      <c r="F76" s="36"/>
      <c r="G76" s="35"/>
    </row>
    <row r="77" spans="1:7" x14ac:dyDescent="0.2">
      <c r="A77" s="45"/>
      <c r="B77" s="36"/>
      <c r="C77" s="36"/>
      <c r="D77" s="36"/>
      <c r="E77" s="36"/>
      <c r="F77" s="36"/>
      <c r="G77" s="35"/>
    </row>
    <row r="78" spans="1:7" x14ac:dyDescent="0.2">
      <c r="A78" s="45"/>
      <c r="B78" s="36"/>
      <c r="C78" s="36"/>
      <c r="D78" s="36"/>
      <c r="E78" s="36"/>
      <c r="F78" s="36"/>
      <c r="G78" s="35"/>
    </row>
    <row r="79" spans="1:7" x14ac:dyDescent="0.2">
      <c r="A79" s="45"/>
      <c r="B79" s="36"/>
      <c r="C79" s="36"/>
      <c r="D79" s="36"/>
      <c r="E79" s="36"/>
      <c r="F79" s="36"/>
      <c r="G79" s="35"/>
    </row>
    <row r="80" spans="1:7" x14ac:dyDescent="0.2">
      <c r="A80" s="45"/>
      <c r="B80" s="36"/>
      <c r="C80" s="36"/>
      <c r="D80" s="36"/>
      <c r="E80" s="36"/>
      <c r="F80" s="36"/>
      <c r="G80" s="35"/>
    </row>
    <row r="81" spans="1:7" x14ac:dyDescent="0.2">
      <c r="A81" s="45"/>
      <c r="B81" s="36"/>
      <c r="C81" s="36"/>
      <c r="D81" s="36"/>
      <c r="E81" s="36"/>
      <c r="F81" s="36"/>
      <c r="G81" s="35"/>
    </row>
    <row r="82" spans="1:7" x14ac:dyDescent="0.2">
      <c r="A82" s="45"/>
      <c r="B82" s="36"/>
      <c r="C82" s="36"/>
      <c r="D82" s="36"/>
      <c r="E82" s="36"/>
      <c r="F82" s="36"/>
      <c r="G82" s="35"/>
    </row>
    <row r="83" spans="1:7" x14ac:dyDescent="0.2">
      <c r="A83" s="45"/>
      <c r="B83" s="36"/>
      <c r="C83" s="36"/>
      <c r="D83" s="36"/>
      <c r="E83" s="36"/>
      <c r="F83" s="36"/>
      <c r="G83" s="35"/>
    </row>
    <row r="84" spans="1:7" x14ac:dyDescent="0.2">
      <c r="A84" s="45"/>
      <c r="B84" s="36"/>
      <c r="C84" s="36"/>
      <c r="D84" s="36"/>
      <c r="E84" s="36"/>
      <c r="F84" s="36"/>
      <c r="G84" s="35"/>
    </row>
    <row r="85" spans="1:7" x14ac:dyDescent="0.2">
      <c r="A85" s="45"/>
      <c r="B85" s="36"/>
      <c r="C85" s="36"/>
      <c r="D85" s="36"/>
      <c r="E85" s="36"/>
      <c r="F85" s="36"/>
      <c r="G85" s="35"/>
    </row>
    <row r="86" spans="1:7" x14ac:dyDescent="0.2">
      <c r="A86" s="45"/>
      <c r="B86" s="36"/>
      <c r="C86" s="36"/>
      <c r="D86" s="36"/>
      <c r="E86" s="36"/>
      <c r="F86" s="36"/>
      <c r="G86" s="35"/>
    </row>
    <row r="87" spans="1:7" x14ac:dyDescent="0.2">
      <c r="A87" s="45"/>
      <c r="B87" s="36"/>
      <c r="C87" s="36"/>
      <c r="D87" s="36"/>
      <c r="E87" s="36"/>
      <c r="F87" s="36"/>
      <c r="G87" s="35"/>
    </row>
    <row r="88" spans="1:7" x14ac:dyDescent="0.2">
      <c r="A88" s="45"/>
      <c r="B88" s="36"/>
      <c r="C88" s="36"/>
      <c r="D88" s="36"/>
      <c r="E88" s="36"/>
      <c r="F88" s="36"/>
      <c r="G88" s="35"/>
    </row>
    <row r="89" spans="1:7" x14ac:dyDescent="0.2">
      <c r="A89" s="45"/>
      <c r="B89" s="36"/>
      <c r="C89" s="36"/>
      <c r="D89" s="36"/>
      <c r="E89" s="36"/>
      <c r="F89" s="36"/>
      <c r="G89" s="35"/>
    </row>
    <row r="90" spans="1:7" x14ac:dyDescent="0.2">
      <c r="A90" s="45"/>
      <c r="B90" s="36"/>
      <c r="C90" s="36"/>
      <c r="D90" s="36"/>
      <c r="E90" s="36"/>
      <c r="F90" s="36"/>
      <c r="G90" s="35"/>
    </row>
    <row r="91" spans="1:7" x14ac:dyDescent="0.2">
      <c r="A91" s="45"/>
      <c r="B91" s="36"/>
      <c r="C91" s="36"/>
      <c r="D91" s="36"/>
      <c r="E91" s="36"/>
      <c r="F91" s="36"/>
      <c r="G91" s="35"/>
    </row>
    <row r="92" spans="1:7" x14ac:dyDescent="0.2">
      <c r="A92" s="45"/>
      <c r="B92" s="36"/>
      <c r="C92" s="36"/>
      <c r="D92" s="36"/>
      <c r="E92" s="36"/>
      <c r="F92" s="36"/>
      <c r="G92" s="35"/>
    </row>
    <row r="93" spans="1:7" x14ac:dyDescent="0.2">
      <c r="A93" s="45"/>
      <c r="B93" s="36"/>
      <c r="C93" s="36"/>
      <c r="D93" s="36"/>
      <c r="E93" s="36"/>
      <c r="F93" s="36"/>
      <c r="G93" s="35"/>
    </row>
    <row r="94" spans="1:7" x14ac:dyDescent="0.2">
      <c r="A94" s="45"/>
      <c r="B94" s="36"/>
      <c r="C94" s="36"/>
      <c r="D94" s="36"/>
      <c r="E94" s="36"/>
      <c r="F94" s="36"/>
      <c r="G94" s="35"/>
    </row>
    <row r="95" spans="1:7" x14ac:dyDescent="0.2">
      <c r="A95" s="45"/>
      <c r="B95" s="36"/>
      <c r="C95" s="36"/>
      <c r="D95" s="36"/>
      <c r="E95" s="36"/>
      <c r="F95" s="36"/>
      <c r="G95" s="35"/>
    </row>
    <row r="96" spans="1:7" x14ac:dyDescent="0.2">
      <c r="A96" s="45"/>
      <c r="B96" s="36"/>
      <c r="C96" s="36"/>
      <c r="D96" s="36"/>
      <c r="E96" s="36"/>
      <c r="F96" s="36"/>
      <c r="G96" s="35"/>
    </row>
    <row r="97" spans="1:7" x14ac:dyDescent="0.2">
      <c r="A97" s="45"/>
      <c r="B97" s="36"/>
      <c r="C97" s="36"/>
      <c r="D97" s="36"/>
      <c r="E97" s="36"/>
      <c r="F97" s="36"/>
      <c r="G97" s="35"/>
    </row>
    <row r="98" spans="1:7" x14ac:dyDescent="0.2">
      <c r="A98" s="45"/>
      <c r="B98" s="36"/>
      <c r="C98" s="36"/>
      <c r="D98" s="36"/>
      <c r="E98" s="36"/>
      <c r="F98" s="36"/>
      <c r="G98" s="35"/>
    </row>
    <row r="99" spans="1:7" x14ac:dyDescent="0.2">
      <c r="A99" s="45"/>
      <c r="B99" s="36"/>
      <c r="C99" s="36"/>
      <c r="D99" s="36"/>
      <c r="E99" s="36"/>
      <c r="F99" s="36"/>
      <c r="G99" s="35"/>
    </row>
    <row r="100" spans="1:7" x14ac:dyDescent="0.2">
      <c r="A100" s="45"/>
      <c r="B100" s="36"/>
      <c r="C100" s="36"/>
      <c r="D100" s="36"/>
      <c r="E100" s="36"/>
      <c r="F100" s="36"/>
      <c r="G100" s="35"/>
    </row>
    <row r="101" spans="1:7" x14ac:dyDescent="0.2">
      <c r="A101" s="45"/>
      <c r="B101" s="36"/>
      <c r="C101" s="36"/>
      <c r="D101" s="36"/>
      <c r="E101" s="36"/>
      <c r="F101" s="36"/>
      <c r="G101" s="35"/>
    </row>
    <row r="102" spans="1:7" x14ac:dyDescent="0.2">
      <c r="A102" s="45"/>
      <c r="B102" s="36"/>
      <c r="C102" s="36"/>
      <c r="D102" s="36"/>
      <c r="E102" s="36"/>
      <c r="F102" s="36"/>
      <c r="G102" s="35"/>
    </row>
    <row r="103" spans="1:7" x14ac:dyDescent="0.2">
      <c r="A103" s="45"/>
      <c r="B103" s="36"/>
      <c r="C103" s="36"/>
      <c r="D103" s="36"/>
      <c r="E103" s="36"/>
      <c r="F103" s="36"/>
      <c r="G103" s="35"/>
    </row>
    <row r="104" spans="1:7" x14ac:dyDescent="0.2">
      <c r="A104" s="45"/>
      <c r="B104" s="36"/>
      <c r="C104" s="36"/>
      <c r="D104" s="36"/>
      <c r="E104" s="36"/>
      <c r="F104" s="36"/>
      <c r="G104" s="35"/>
    </row>
    <row r="105" spans="1:7" x14ac:dyDescent="0.2">
      <c r="A105" s="45"/>
      <c r="B105" s="36"/>
      <c r="C105" s="36"/>
      <c r="D105" s="36"/>
      <c r="E105" s="36"/>
      <c r="F105" s="36"/>
      <c r="G105" s="35"/>
    </row>
    <row r="106" spans="1:7" x14ac:dyDescent="0.2">
      <c r="A106" s="45"/>
      <c r="B106" s="36"/>
      <c r="C106" s="36"/>
      <c r="D106" s="36"/>
      <c r="E106" s="36"/>
      <c r="F106" s="36"/>
      <c r="G106" s="35"/>
    </row>
    <row r="107" spans="1:7" x14ac:dyDescent="0.2">
      <c r="A107" s="45"/>
      <c r="B107" s="36"/>
      <c r="C107" s="36"/>
      <c r="D107" s="36"/>
      <c r="E107" s="36"/>
      <c r="F107" s="36"/>
      <c r="G107" s="35"/>
    </row>
    <row r="108" spans="1:7" x14ac:dyDescent="0.2">
      <c r="A108" s="45"/>
      <c r="B108" s="36"/>
      <c r="C108" s="36"/>
      <c r="D108" s="36"/>
      <c r="E108" s="36"/>
      <c r="F108" s="36"/>
      <c r="G108" s="35"/>
    </row>
    <row r="109" spans="1:7" x14ac:dyDescent="0.2">
      <c r="A109" s="45"/>
      <c r="B109" s="36"/>
      <c r="C109" s="36"/>
      <c r="D109" s="36"/>
      <c r="E109" s="36"/>
      <c r="F109" s="36"/>
      <c r="G109" s="35"/>
    </row>
    <row r="110" spans="1:7" x14ac:dyDescent="0.2">
      <c r="A110" s="45"/>
      <c r="B110" s="36"/>
      <c r="C110" s="36"/>
      <c r="D110" s="36"/>
      <c r="E110" s="36"/>
      <c r="F110" s="36"/>
      <c r="G110" s="35"/>
    </row>
    <row r="111" spans="1:7" x14ac:dyDescent="0.2">
      <c r="A111" s="45"/>
      <c r="B111" s="36"/>
      <c r="C111" s="36"/>
      <c r="D111" s="36"/>
      <c r="E111" s="36"/>
      <c r="F111" s="36"/>
      <c r="G111" s="35"/>
    </row>
    <row r="112" spans="1:7" x14ac:dyDescent="0.2">
      <c r="A112" s="45"/>
      <c r="B112" s="36"/>
      <c r="C112" s="36"/>
      <c r="D112" s="36"/>
      <c r="E112" s="36"/>
      <c r="F112" s="36"/>
      <c r="G112" s="35"/>
    </row>
    <row r="113" spans="1:7" x14ac:dyDescent="0.2">
      <c r="A113" s="45"/>
      <c r="B113" s="36"/>
      <c r="C113" s="36"/>
      <c r="D113" s="36"/>
      <c r="E113" s="36"/>
      <c r="F113" s="36"/>
      <c r="G113" s="35"/>
    </row>
    <row r="114" spans="1:7" x14ac:dyDescent="0.2">
      <c r="A114" s="45"/>
      <c r="B114" s="36"/>
      <c r="C114" s="36"/>
      <c r="D114" s="36"/>
      <c r="E114" s="36"/>
      <c r="F114" s="36"/>
      <c r="G114" s="35"/>
    </row>
    <row r="115" spans="1:7" x14ac:dyDescent="0.2">
      <c r="A115" s="45"/>
      <c r="B115" s="36"/>
      <c r="C115" s="36"/>
      <c r="D115" s="36"/>
      <c r="E115" s="36"/>
      <c r="F115" s="36"/>
      <c r="G115" s="35"/>
    </row>
    <row r="116" spans="1:7" x14ac:dyDescent="0.2">
      <c r="A116" s="45"/>
      <c r="B116" s="36"/>
      <c r="C116" s="36"/>
      <c r="D116" s="36"/>
      <c r="E116" s="36"/>
      <c r="F116" s="36"/>
      <c r="G116" s="35"/>
    </row>
    <row r="117" spans="1:7" x14ac:dyDescent="0.2">
      <c r="A117" s="45"/>
      <c r="B117" s="36"/>
      <c r="C117" s="36"/>
      <c r="D117" s="36"/>
      <c r="E117" s="36"/>
      <c r="F117" s="36"/>
      <c r="G117" s="35"/>
    </row>
    <row r="118" spans="1:7" x14ac:dyDescent="0.2">
      <c r="A118" s="45"/>
      <c r="B118" s="36"/>
      <c r="C118" s="36"/>
      <c r="D118" s="36"/>
      <c r="E118" s="36"/>
      <c r="F118" s="36"/>
      <c r="G118" s="35"/>
    </row>
    <row r="119" spans="1:7" x14ac:dyDescent="0.2">
      <c r="A119" s="45"/>
      <c r="B119" s="36"/>
      <c r="C119" s="36"/>
      <c r="D119" s="36"/>
      <c r="E119" s="36"/>
      <c r="F119" s="36"/>
      <c r="G119" s="35"/>
    </row>
    <row r="120" spans="1:7" x14ac:dyDescent="0.2">
      <c r="A120" s="45"/>
      <c r="B120" s="36"/>
      <c r="C120" s="36"/>
      <c r="D120" s="36"/>
      <c r="E120" s="36"/>
      <c r="F120" s="36"/>
      <c r="G120" s="35"/>
    </row>
    <row r="121" spans="1:7" x14ac:dyDescent="0.2">
      <c r="A121" s="45"/>
      <c r="B121" s="36"/>
      <c r="C121" s="36"/>
      <c r="D121" s="36"/>
      <c r="E121" s="36"/>
      <c r="F121" s="36"/>
      <c r="G121" s="35"/>
    </row>
    <row r="122" spans="1:7" x14ac:dyDescent="0.2">
      <c r="A122" s="45"/>
      <c r="B122" s="36"/>
      <c r="C122" s="36"/>
      <c r="D122" s="36"/>
      <c r="E122" s="36"/>
      <c r="F122" s="36"/>
      <c r="G122" s="35"/>
    </row>
    <row r="123" spans="1:7" x14ac:dyDescent="0.2">
      <c r="A123" s="45"/>
      <c r="B123" s="36"/>
      <c r="C123" s="36"/>
      <c r="D123" s="36"/>
      <c r="E123" s="36"/>
      <c r="F123" s="36"/>
      <c r="G123" s="35"/>
    </row>
    <row r="124" spans="1:7" x14ac:dyDescent="0.2">
      <c r="A124" s="45"/>
      <c r="B124" s="36"/>
      <c r="C124" s="36"/>
      <c r="D124" s="36"/>
      <c r="E124" s="36"/>
      <c r="F124" s="36"/>
      <c r="G124" s="35"/>
    </row>
    <row r="125" spans="1:7" x14ac:dyDescent="0.2">
      <c r="A125" s="45"/>
      <c r="B125" s="36"/>
      <c r="C125" s="36"/>
      <c r="D125" s="36"/>
      <c r="E125" s="36"/>
      <c r="F125" s="36"/>
      <c r="G125" s="35"/>
    </row>
  </sheetData>
  <sheetProtection sheet="1" objects="1" scenarios="1"/>
  <dataConsolidate link="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BB91B-04D3-0248-86FC-AA1C22D15B81}">
  <dimension ref="A1:AEV74"/>
  <sheetViews>
    <sheetView tabSelected="1" zoomScale="110" zoomScaleNormal="110" workbookViewId="0">
      <selection activeCell="D15" sqref="D15"/>
    </sheetView>
  </sheetViews>
  <sheetFormatPr baseColWidth="10" defaultColWidth="11" defaultRowHeight="13" x14ac:dyDescent="0.15"/>
  <cols>
    <col min="1" max="1" width="0.83203125" style="86" customWidth="1"/>
    <col min="2" max="2" width="10.33203125" style="90" customWidth="1"/>
    <col min="3" max="3" width="11.1640625" style="90" customWidth="1"/>
    <col min="4" max="4" width="30.5" style="90" customWidth="1"/>
    <col min="5" max="5" width="12" style="90" customWidth="1"/>
    <col min="6" max="6" width="25.83203125" style="90" bestFit="1" customWidth="1"/>
    <col min="7" max="7" width="14" style="90" customWidth="1"/>
    <col min="8" max="10" width="15.5" style="90" customWidth="1"/>
    <col min="11" max="11" width="18" style="90" customWidth="1"/>
    <col min="12" max="13" width="15.5" style="90" customWidth="1"/>
    <col min="14" max="14" width="15.5" style="113" customWidth="1"/>
    <col min="15" max="15" width="10.83203125" style="88" customWidth="1"/>
    <col min="16" max="828" width="10.83203125" style="88"/>
    <col min="829" max="16384" width="11" style="90"/>
  </cols>
  <sheetData>
    <row r="1" spans="2:828" s="86" customFormat="1" ht="5" customHeight="1" x14ac:dyDescent="0.15">
      <c r="N1" s="87"/>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8"/>
      <c r="DR1" s="88"/>
      <c r="DS1" s="88"/>
      <c r="DT1" s="88"/>
      <c r="DU1" s="88"/>
      <c r="DV1" s="88"/>
      <c r="DW1" s="88"/>
      <c r="DX1" s="88"/>
      <c r="DY1" s="88"/>
      <c r="DZ1" s="88"/>
      <c r="EA1" s="88"/>
      <c r="EB1" s="88"/>
      <c r="EC1" s="88"/>
      <c r="ED1" s="88"/>
      <c r="EE1" s="88"/>
      <c r="EF1" s="88"/>
      <c r="EG1" s="88"/>
      <c r="EH1" s="88"/>
      <c r="EI1" s="88"/>
      <c r="EJ1" s="88"/>
      <c r="EK1" s="88"/>
      <c r="EL1" s="88"/>
      <c r="EM1" s="88"/>
      <c r="EN1" s="88"/>
      <c r="EO1" s="88"/>
      <c r="EP1" s="88"/>
      <c r="EQ1" s="88"/>
      <c r="ER1" s="88"/>
      <c r="ES1" s="88"/>
      <c r="ET1" s="88"/>
      <c r="EU1" s="88"/>
      <c r="EV1" s="88"/>
      <c r="EW1" s="88"/>
      <c r="EX1" s="88"/>
      <c r="EY1" s="88"/>
      <c r="EZ1" s="88"/>
      <c r="FA1" s="88"/>
      <c r="FB1" s="88"/>
      <c r="FC1" s="88"/>
      <c r="FD1" s="88"/>
      <c r="FE1" s="88"/>
      <c r="FF1" s="88"/>
      <c r="FG1" s="88"/>
      <c r="FH1" s="88"/>
      <c r="FI1" s="88"/>
      <c r="FJ1" s="88"/>
      <c r="FK1" s="88"/>
      <c r="FL1" s="88"/>
      <c r="FM1" s="88"/>
      <c r="FN1" s="88"/>
      <c r="FO1" s="88"/>
      <c r="FP1" s="88"/>
      <c r="FQ1" s="88"/>
      <c r="FR1" s="88"/>
      <c r="FS1" s="88"/>
      <c r="FT1" s="88"/>
      <c r="FU1" s="88"/>
      <c r="FV1" s="88"/>
      <c r="FW1" s="88"/>
      <c r="FX1" s="88"/>
      <c r="FY1" s="88"/>
      <c r="FZ1" s="88"/>
      <c r="GA1" s="88"/>
      <c r="GB1" s="88"/>
      <c r="GC1" s="88"/>
      <c r="GD1" s="88"/>
      <c r="GE1" s="88"/>
      <c r="GF1" s="88"/>
      <c r="GG1" s="88"/>
      <c r="GH1" s="88"/>
      <c r="GI1" s="88"/>
      <c r="GJ1" s="88"/>
      <c r="GK1" s="88"/>
      <c r="GL1" s="88"/>
      <c r="GM1" s="88"/>
      <c r="GN1" s="88"/>
      <c r="GO1" s="88"/>
      <c r="GP1" s="88"/>
      <c r="GQ1" s="88"/>
      <c r="GR1" s="88"/>
      <c r="GS1" s="88"/>
      <c r="GT1" s="88"/>
      <c r="GU1" s="88"/>
      <c r="GV1" s="88"/>
      <c r="GW1" s="88"/>
      <c r="GX1" s="88"/>
      <c r="GY1" s="88"/>
      <c r="GZ1" s="88"/>
      <c r="HA1" s="88"/>
      <c r="HB1" s="88"/>
      <c r="HC1" s="88"/>
      <c r="HD1" s="88"/>
      <c r="HE1" s="88"/>
      <c r="HF1" s="88"/>
      <c r="HG1" s="88"/>
      <c r="HH1" s="88"/>
      <c r="HI1" s="88"/>
      <c r="HJ1" s="88"/>
      <c r="HK1" s="88"/>
      <c r="HL1" s="88"/>
      <c r="HM1" s="88"/>
      <c r="HN1" s="88"/>
      <c r="HO1" s="88"/>
      <c r="HP1" s="88"/>
      <c r="HQ1" s="88"/>
      <c r="HR1" s="88"/>
      <c r="HS1" s="88"/>
      <c r="HT1" s="88"/>
      <c r="HU1" s="88"/>
      <c r="HV1" s="88"/>
      <c r="HW1" s="88"/>
      <c r="HX1" s="88"/>
      <c r="HY1" s="88"/>
      <c r="HZ1" s="88"/>
      <c r="IA1" s="88"/>
      <c r="IB1" s="88"/>
      <c r="IC1" s="88"/>
      <c r="ID1" s="88"/>
      <c r="IE1" s="88"/>
      <c r="IF1" s="88"/>
      <c r="IG1" s="88"/>
      <c r="IH1" s="88"/>
      <c r="II1" s="88"/>
      <c r="IJ1" s="88"/>
      <c r="IK1" s="88"/>
      <c r="IL1" s="88"/>
      <c r="IM1" s="88"/>
      <c r="IN1" s="88"/>
      <c r="IO1" s="88"/>
      <c r="IP1" s="88"/>
      <c r="IQ1" s="88"/>
      <c r="IR1" s="88"/>
      <c r="IS1" s="88"/>
      <c r="IT1" s="88"/>
      <c r="IU1" s="88"/>
      <c r="IV1" s="88"/>
      <c r="IW1" s="88"/>
      <c r="IX1" s="88"/>
      <c r="IY1" s="88"/>
      <c r="IZ1" s="88"/>
      <c r="JA1" s="88"/>
      <c r="JB1" s="88"/>
      <c r="JC1" s="88"/>
      <c r="JD1" s="88"/>
      <c r="JE1" s="88"/>
      <c r="JF1" s="88"/>
      <c r="JG1" s="88"/>
      <c r="JH1" s="88"/>
      <c r="JI1" s="88"/>
      <c r="JJ1" s="88"/>
      <c r="JK1" s="88"/>
      <c r="JL1" s="88"/>
      <c r="JM1" s="88"/>
      <c r="JN1" s="88"/>
      <c r="JO1" s="88"/>
      <c r="JP1" s="88"/>
      <c r="JQ1" s="88"/>
      <c r="JR1" s="88"/>
      <c r="JS1" s="88"/>
      <c r="JT1" s="88"/>
      <c r="JU1" s="88"/>
      <c r="JV1" s="88"/>
      <c r="JW1" s="88"/>
      <c r="JX1" s="88"/>
      <c r="JY1" s="88"/>
      <c r="JZ1" s="88"/>
      <c r="KA1" s="88"/>
      <c r="KB1" s="88"/>
      <c r="KC1" s="88"/>
      <c r="KD1" s="88"/>
      <c r="KE1" s="88"/>
      <c r="KF1" s="88"/>
      <c r="KG1" s="88"/>
      <c r="KH1" s="88"/>
      <c r="KI1" s="88"/>
      <c r="KJ1" s="88"/>
      <c r="KK1" s="88"/>
      <c r="KL1" s="88"/>
      <c r="KM1" s="88"/>
      <c r="KN1" s="88"/>
      <c r="KO1" s="88"/>
      <c r="KP1" s="88"/>
      <c r="KQ1" s="88"/>
      <c r="KR1" s="88"/>
      <c r="KS1" s="88"/>
      <c r="KT1" s="88"/>
      <c r="KU1" s="88"/>
      <c r="KV1" s="88"/>
      <c r="KW1" s="88"/>
      <c r="KX1" s="88"/>
      <c r="KY1" s="88"/>
      <c r="KZ1" s="88"/>
      <c r="LA1" s="88"/>
      <c r="LB1" s="88"/>
      <c r="LC1" s="88"/>
      <c r="LD1" s="88"/>
      <c r="LE1" s="88"/>
      <c r="LF1" s="88"/>
      <c r="LG1" s="88"/>
      <c r="LH1" s="88"/>
      <c r="LI1" s="88"/>
      <c r="LJ1" s="88"/>
      <c r="LK1" s="88"/>
      <c r="LL1" s="88"/>
      <c r="LM1" s="88"/>
      <c r="LN1" s="88"/>
      <c r="LO1" s="88"/>
      <c r="LP1" s="88"/>
      <c r="LQ1" s="88"/>
      <c r="LR1" s="88"/>
      <c r="LS1" s="88"/>
      <c r="LT1" s="88"/>
      <c r="LU1" s="88"/>
      <c r="LV1" s="88"/>
      <c r="LW1" s="88"/>
      <c r="LX1" s="88"/>
      <c r="LY1" s="88"/>
      <c r="LZ1" s="88"/>
      <c r="MA1" s="88"/>
      <c r="MB1" s="88"/>
      <c r="MC1" s="88"/>
      <c r="MD1" s="88"/>
      <c r="ME1" s="88"/>
      <c r="MF1" s="88"/>
      <c r="MG1" s="88"/>
      <c r="MH1" s="88"/>
      <c r="MI1" s="88"/>
      <c r="MJ1" s="88"/>
      <c r="MK1" s="88"/>
      <c r="ML1" s="88"/>
      <c r="MM1" s="88"/>
      <c r="MN1" s="88"/>
      <c r="MO1" s="88"/>
      <c r="MP1" s="88"/>
      <c r="MQ1" s="88"/>
      <c r="MR1" s="88"/>
      <c r="MS1" s="88"/>
      <c r="MT1" s="88"/>
      <c r="MU1" s="88"/>
      <c r="MV1" s="88"/>
      <c r="MW1" s="88"/>
      <c r="MX1" s="88"/>
      <c r="MY1" s="88"/>
      <c r="MZ1" s="88"/>
      <c r="NA1" s="88"/>
      <c r="NB1" s="88"/>
      <c r="NC1" s="88"/>
      <c r="ND1" s="88"/>
      <c r="NE1" s="88"/>
      <c r="NF1" s="88"/>
      <c r="NG1" s="88"/>
      <c r="NH1" s="88"/>
      <c r="NI1" s="88"/>
      <c r="NJ1" s="88"/>
      <c r="NK1" s="88"/>
      <c r="NL1" s="88"/>
      <c r="NM1" s="88"/>
      <c r="NN1" s="88"/>
      <c r="NO1" s="88"/>
      <c r="NP1" s="88"/>
      <c r="NQ1" s="88"/>
      <c r="NR1" s="88"/>
      <c r="NS1" s="88"/>
      <c r="NT1" s="88"/>
      <c r="NU1" s="88"/>
      <c r="NV1" s="88"/>
      <c r="NW1" s="88"/>
      <c r="NX1" s="88"/>
      <c r="NY1" s="88"/>
      <c r="NZ1" s="88"/>
      <c r="OA1" s="88"/>
      <c r="OB1" s="88"/>
      <c r="OC1" s="88"/>
      <c r="OD1" s="88"/>
      <c r="OE1" s="88"/>
      <c r="OF1" s="88"/>
      <c r="OG1" s="88"/>
      <c r="OH1" s="88"/>
      <c r="OI1" s="88"/>
      <c r="OJ1" s="88"/>
      <c r="OK1" s="88"/>
      <c r="OL1" s="88"/>
      <c r="OM1" s="88"/>
      <c r="ON1" s="88"/>
      <c r="OO1" s="88"/>
      <c r="OP1" s="88"/>
      <c r="OQ1" s="88"/>
      <c r="OR1" s="88"/>
      <c r="OS1" s="88"/>
      <c r="OT1" s="88"/>
      <c r="OU1" s="88"/>
      <c r="OV1" s="88"/>
      <c r="OW1" s="88"/>
      <c r="OX1" s="88"/>
      <c r="OY1" s="88"/>
      <c r="OZ1" s="88"/>
      <c r="PA1" s="88"/>
      <c r="PB1" s="88"/>
      <c r="PC1" s="88"/>
      <c r="PD1" s="88"/>
      <c r="PE1" s="88"/>
      <c r="PF1" s="88"/>
      <c r="PG1" s="88"/>
      <c r="PH1" s="88"/>
      <c r="PI1" s="88"/>
      <c r="PJ1" s="88"/>
      <c r="PK1" s="88"/>
      <c r="PL1" s="88"/>
      <c r="PM1" s="88"/>
      <c r="PN1" s="88"/>
      <c r="PO1" s="88"/>
      <c r="PP1" s="88"/>
      <c r="PQ1" s="88"/>
      <c r="PR1" s="88"/>
      <c r="PS1" s="88"/>
      <c r="PT1" s="88"/>
      <c r="PU1" s="88"/>
      <c r="PV1" s="88"/>
      <c r="PW1" s="88"/>
      <c r="PX1" s="88"/>
      <c r="PY1" s="88"/>
      <c r="PZ1" s="88"/>
      <c r="QA1" s="88"/>
      <c r="QB1" s="88"/>
      <c r="QC1" s="88"/>
      <c r="QD1" s="88"/>
      <c r="QE1" s="88"/>
      <c r="QF1" s="88"/>
      <c r="QG1" s="88"/>
      <c r="QH1" s="88"/>
      <c r="QI1" s="88"/>
      <c r="QJ1" s="88"/>
      <c r="QK1" s="88"/>
      <c r="QL1" s="88"/>
      <c r="QM1" s="88"/>
      <c r="QN1" s="88"/>
      <c r="QO1" s="88"/>
      <c r="QP1" s="88"/>
      <c r="QQ1" s="88"/>
      <c r="QR1" s="88"/>
      <c r="QS1" s="88"/>
      <c r="QT1" s="88"/>
      <c r="QU1" s="88"/>
      <c r="QV1" s="88"/>
      <c r="QW1" s="88"/>
      <c r="QX1" s="88"/>
      <c r="QY1" s="88"/>
      <c r="QZ1" s="88"/>
      <c r="RA1" s="88"/>
      <c r="RB1" s="88"/>
      <c r="RC1" s="88"/>
      <c r="RD1" s="88"/>
      <c r="RE1" s="88"/>
      <c r="RF1" s="88"/>
      <c r="RG1" s="88"/>
      <c r="RH1" s="88"/>
      <c r="RI1" s="88"/>
      <c r="RJ1" s="88"/>
      <c r="RK1" s="88"/>
      <c r="RL1" s="88"/>
      <c r="RM1" s="88"/>
      <c r="RN1" s="88"/>
      <c r="RO1" s="88"/>
      <c r="RP1" s="88"/>
      <c r="RQ1" s="88"/>
      <c r="RR1" s="88"/>
      <c r="RS1" s="88"/>
      <c r="RT1" s="88"/>
      <c r="RU1" s="88"/>
      <c r="RV1" s="88"/>
      <c r="RW1" s="88"/>
      <c r="RX1" s="88"/>
      <c r="RY1" s="88"/>
      <c r="RZ1" s="88"/>
      <c r="SA1" s="88"/>
      <c r="SB1" s="88"/>
      <c r="SC1" s="88"/>
      <c r="SD1" s="88"/>
      <c r="SE1" s="88"/>
      <c r="SF1" s="88"/>
      <c r="SG1" s="88"/>
      <c r="SH1" s="88"/>
      <c r="SI1" s="88"/>
      <c r="SJ1" s="88"/>
      <c r="SK1" s="88"/>
      <c r="SL1" s="88"/>
      <c r="SM1" s="88"/>
      <c r="SN1" s="88"/>
      <c r="SO1" s="88"/>
      <c r="SP1" s="88"/>
      <c r="SQ1" s="88"/>
      <c r="SR1" s="88"/>
      <c r="SS1" s="88"/>
      <c r="ST1" s="88"/>
      <c r="SU1" s="88"/>
      <c r="SV1" s="88"/>
      <c r="SW1" s="88"/>
      <c r="SX1" s="88"/>
      <c r="SY1" s="88"/>
      <c r="SZ1" s="88"/>
      <c r="TA1" s="88"/>
      <c r="TB1" s="88"/>
      <c r="TC1" s="88"/>
      <c r="TD1" s="88"/>
      <c r="TE1" s="88"/>
      <c r="TF1" s="88"/>
      <c r="TG1" s="88"/>
      <c r="TH1" s="88"/>
      <c r="TI1" s="88"/>
      <c r="TJ1" s="88"/>
      <c r="TK1" s="88"/>
      <c r="TL1" s="88"/>
      <c r="TM1" s="88"/>
      <c r="TN1" s="88"/>
      <c r="TO1" s="88"/>
      <c r="TP1" s="88"/>
      <c r="TQ1" s="88"/>
      <c r="TR1" s="88"/>
      <c r="TS1" s="88"/>
      <c r="TT1" s="88"/>
      <c r="TU1" s="88"/>
      <c r="TV1" s="88"/>
      <c r="TW1" s="88"/>
      <c r="TX1" s="88"/>
      <c r="TY1" s="88"/>
      <c r="TZ1" s="88"/>
      <c r="UA1" s="88"/>
      <c r="UB1" s="88"/>
      <c r="UC1" s="88"/>
      <c r="UD1" s="88"/>
      <c r="UE1" s="88"/>
      <c r="UF1" s="88"/>
      <c r="UG1" s="88"/>
      <c r="UH1" s="88"/>
      <c r="UI1" s="88"/>
      <c r="UJ1" s="88"/>
      <c r="UK1" s="88"/>
      <c r="UL1" s="88"/>
      <c r="UM1" s="88"/>
      <c r="UN1" s="88"/>
      <c r="UO1" s="88"/>
      <c r="UP1" s="88"/>
      <c r="UQ1" s="88"/>
      <c r="UR1" s="88"/>
      <c r="US1" s="88"/>
      <c r="UT1" s="88"/>
      <c r="UU1" s="88"/>
      <c r="UV1" s="88"/>
      <c r="UW1" s="88"/>
      <c r="UX1" s="88"/>
      <c r="UY1" s="88"/>
      <c r="UZ1" s="88"/>
      <c r="VA1" s="88"/>
      <c r="VB1" s="88"/>
      <c r="VC1" s="88"/>
      <c r="VD1" s="88"/>
      <c r="VE1" s="88"/>
      <c r="VF1" s="88"/>
      <c r="VG1" s="88"/>
      <c r="VH1" s="88"/>
      <c r="VI1" s="88"/>
      <c r="VJ1" s="88"/>
      <c r="VK1" s="88"/>
      <c r="VL1" s="88"/>
      <c r="VM1" s="88"/>
      <c r="VN1" s="88"/>
      <c r="VO1" s="88"/>
      <c r="VP1" s="88"/>
      <c r="VQ1" s="88"/>
      <c r="VR1" s="88"/>
      <c r="VS1" s="88"/>
      <c r="VT1" s="88"/>
      <c r="VU1" s="88"/>
      <c r="VV1" s="88"/>
      <c r="VW1" s="88"/>
      <c r="VX1" s="88"/>
      <c r="VY1" s="88"/>
      <c r="VZ1" s="88"/>
      <c r="WA1" s="88"/>
      <c r="WB1" s="88"/>
      <c r="WC1" s="88"/>
      <c r="WD1" s="88"/>
      <c r="WE1" s="88"/>
      <c r="WF1" s="88"/>
      <c r="WG1" s="88"/>
      <c r="WH1" s="88"/>
      <c r="WI1" s="88"/>
      <c r="WJ1" s="88"/>
      <c r="WK1" s="88"/>
      <c r="WL1" s="88"/>
      <c r="WM1" s="88"/>
      <c r="WN1" s="88"/>
      <c r="WO1" s="88"/>
      <c r="WP1" s="88"/>
      <c r="WQ1" s="88"/>
      <c r="WR1" s="88"/>
      <c r="WS1" s="88"/>
      <c r="WT1" s="88"/>
      <c r="WU1" s="88"/>
      <c r="WV1" s="88"/>
      <c r="WW1" s="88"/>
      <c r="WX1" s="88"/>
      <c r="WY1" s="88"/>
      <c r="WZ1" s="88"/>
      <c r="XA1" s="88"/>
      <c r="XB1" s="88"/>
      <c r="XC1" s="88"/>
      <c r="XD1" s="88"/>
      <c r="XE1" s="88"/>
      <c r="XF1" s="88"/>
      <c r="XG1" s="88"/>
      <c r="XH1" s="88"/>
      <c r="XI1" s="88"/>
      <c r="XJ1" s="88"/>
      <c r="XK1" s="88"/>
      <c r="XL1" s="88"/>
      <c r="XM1" s="88"/>
      <c r="XN1" s="88"/>
      <c r="XO1" s="88"/>
      <c r="XP1" s="88"/>
      <c r="XQ1" s="88"/>
      <c r="XR1" s="88"/>
      <c r="XS1" s="88"/>
      <c r="XT1" s="88"/>
      <c r="XU1" s="88"/>
      <c r="XV1" s="88"/>
      <c r="XW1" s="88"/>
      <c r="XX1" s="88"/>
      <c r="XY1" s="88"/>
      <c r="XZ1" s="88"/>
      <c r="YA1" s="88"/>
      <c r="YB1" s="88"/>
      <c r="YC1" s="88"/>
      <c r="YD1" s="88"/>
      <c r="YE1" s="88"/>
      <c r="YF1" s="88"/>
      <c r="YG1" s="88"/>
      <c r="YH1" s="88"/>
      <c r="YI1" s="88"/>
      <c r="YJ1" s="88"/>
      <c r="YK1" s="88"/>
      <c r="YL1" s="88"/>
      <c r="YM1" s="88"/>
      <c r="YN1" s="88"/>
      <c r="YO1" s="88"/>
      <c r="YP1" s="88"/>
      <c r="YQ1" s="88"/>
      <c r="YR1" s="88"/>
      <c r="YS1" s="88"/>
      <c r="YT1" s="88"/>
      <c r="YU1" s="88"/>
      <c r="YV1" s="88"/>
      <c r="YW1" s="88"/>
      <c r="YX1" s="88"/>
      <c r="YY1" s="88"/>
      <c r="YZ1" s="88"/>
      <c r="ZA1" s="88"/>
      <c r="ZB1" s="88"/>
      <c r="ZC1" s="88"/>
      <c r="ZD1" s="88"/>
      <c r="ZE1" s="88"/>
      <c r="ZF1" s="88"/>
      <c r="ZG1" s="88"/>
      <c r="ZH1" s="88"/>
      <c r="ZI1" s="88"/>
      <c r="ZJ1" s="88"/>
      <c r="ZK1" s="88"/>
      <c r="ZL1" s="88"/>
      <c r="ZM1" s="88"/>
      <c r="ZN1" s="88"/>
      <c r="ZO1" s="88"/>
      <c r="ZP1" s="88"/>
      <c r="ZQ1" s="88"/>
      <c r="ZR1" s="88"/>
      <c r="ZS1" s="88"/>
      <c r="ZT1" s="88"/>
      <c r="ZU1" s="88"/>
      <c r="ZV1" s="88"/>
      <c r="ZW1" s="88"/>
      <c r="ZX1" s="88"/>
      <c r="ZY1" s="88"/>
      <c r="ZZ1" s="88"/>
      <c r="AAA1" s="88"/>
      <c r="AAB1" s="88"/>
      <c r="AAC1" s="88"/>
      <c r="AAD1" s="88"/>
      <c r="AAE1" s="88"/>
      <c r="AAF1" s="88"/>
      <c r="AAG1" s="88"/>
      <c r="AAH1" s="88"/>
      <c r="AAI1" s="88"/>
      <c r="AAJ1" s="88"/>
      <c r="AAK1" s="88"/>
      <c r="AAL1" s="88"/>
      <c r="AAM1" s="88"/>
      <c r="AAN1" s="88"/>
      <c r="AAO1" s="88"/>
      <c r="AAP1" s="88"/>
      <c r="AAQ1" s="88"/>
      <c r="AAR1" s="88"/>
      <c r="AAS1" s="88"/>
      <c r="AAT1" s="88"/>
      <c r="AAU1" s="88"/>
      <c r="AAV1" s="88"/>
      <c r="AAW1" s="88"/>
      <c r="AAX1" s="88"/>
      <c r="AAY1" s="88"/>
      <c r="AAZ1" s="88"/>
      <c r="ABA1" s="88"/>
      <c r="ABB1" s="88"/>
      <c r="ABC1" s="88"/>
      <c r="ABD1" s="88"/>
      <c r="ABE1" s="88"/>
      <c r="ABF1" s="88"/>
      <c r="ABG1" s="88"/>
      <c r="ABH1" s="88"/>
      <c r="ABI1" s="88"/>
      <c r="ABJ1" s="88"/>
      <c r="ABK1" s="88"/>
      <c r="ABL1" s="88"/>
      <c r="ABM1" s="88"/>
      <c r="ABN1" s="88"/>
      <c r="ABO1" s="88"/>
      <c r="ABP1" s="88"/>
      <c r="ABQ1" s="88"/>
      <c r="ABR1" s="88"/>
      <c r="ABS1" s="88"/>
      <c r="ABT1" s="88"/>
      <c r="ABU1" s="88"/>
      <c r="ABV1" s="88"/>
      <c r="ABW1" s="88"/>
      <c r="ABX1" s="88"/>
      <c r="ABY1" s="88"/>
      <c r="ABZ1" s="88"/>
      <c r="ACA1" s="88"/>
      <c r="ACB1" s="88"/>
      <c r="ACC1" s="88"/>
      <c r="ACD1" s="88"/>
      <c r="ACE1" s="88"/>
      <c r="ACF1" s="88"/>
      <c r="ACG1" s="88"/>
      <c r="ACH1" s="88"/>
      <c r="ACI1" s="88"/>
      <c r="ACJ1" s="88"/>
      <c r="ACK1" s="88"/>
      <c r="ACL1" s="88"/>
      <c r="ACM1" s="88"/>
      <c r="ACN1" s="88"/>
      <c r="ACO1" s="88"/>
      <c r="ACP1" s="88"/>
      <c r="ACQ1" s="88"/>
      <c r="ACR1" s="88"/>
      <c r="ACS1" s="88"/>
      <c r="ACT1" s="88"/>
      <c r="ACU1" s="88"/>
      <c r="ACV1" s="88"/>
      <c r="ACW1" s="88"/>
      <c r="ACX1" s="88"/>
      <c r="ACY1" s="88"/>
      <c r="ACZ1" s="88"/>
      <c r="ADA1" s="88"/>
      <c r="ADB1" s="88"/>
      <c r="ADC1" s="88"/>
      <c r="ADD1" s="88"/>
      <c r="ADE1" s="88"/>
      <c r="ADF1" s="88"/>
      <c r="ADG1" s="88"/>
      <c r="ADH1" s="88"/>
      <c r="ADI1" s="88"/>
      <c r="ADJ1" s="88"/>
      <c r="ADK1" s="88"/>
      <c r="ADL1" s="88"/>
      <c r="ADM1" s="88"/>
      <c r="ADN1" s="88"/>
      <c r="ADO1" s="88"/>
      <c r="ADP1" s="88"/>
      <c r="ADQ1" s="88"/>
      <c r="ADR1" s="88"/>
      <c r="ADS1" s="88"/>
      <c r="ADT1" s="88"/>
      <c r="ADU1" s="88"/>
      <c r="ADV1" s="88"/>
      <c r="ADW1" s="88"/>
      <c r="ADX1" s="88"/>
      <c r="ADY1" s="88"/>
      <c r="ADZ1" s="88"/>
      <c r="AEA1" s="88"/>
      <c r="AEB1" s="88"/>
      <c r="AEC1" s="88"/>
      <c r="AED1" s="88"/>
      <c r="AEE1" s="88"/>
      <c r="AEF1" s="88"/>
      <c r="AEG1" s="88"/>
      <c r="AEH1" s="88"/>
      <c r="AEI1" s="88"/>
      <c r="AEJ1" s="88"/>
      <c r="AEK1" s="88"/>
      <c r="AEL1" s="88"/>
      <c r="AEM1" s="88"/>
      <c r="AEN1" s="88"/>
      <c r="AEO1" s="88"/>
      <c r="AEP1" s="88"/>
      <c r="AEQ1" s="88"/>
      <c r="AER1" s="88"/>
      <c r="AES1" s="88"/>
      <c r="AET1" s="88"/>
      <c r="AEU1" s="88"/>
      <c r="AEV1" s="88"/>
    </row>
    <row r="2" spans="2:828" ht="19" customHeight="1" x14ac:dyDescent="0.15">
      <c r="B2" s="88"/>
      <c r="C2" s="88"/>
      <c r="D2" s="88"/>
      <c r="E2" s="88"/>
      <c r="F2" s="88"/>
      <c r="G2" s="88"/>
      <c r="H2" s="88"/>
      <c r="I2" s="88"/>
      <c r="J2" s="88"/>
      <c r="K2" s="88"/>
      <c r="L2" s="88"/>
      <c r="M2" s="88"/>
      <c r="N2" s="89"/>
    </row>
    <row r="3" spans="2:828" x14ac:dyDescent="0.15">
      <c r="B3" s="88"/>
      <c r="D3" s="91" t="s">
        <v>674</v>
      </c>
      <c r="F3" s="77"/>
      <c r="G3" s="88"/>
      <c r="H3" s="88"/>
      <c r="I3" s="88"/>
      <c r="J3" s="88"/>
      <c r="K3" s="88"/>
      <c r="L3" s="88"/>
      <c r="M3" s="88"/>
      <c r="N3" s="89"/>
    </row>
    <row r="4" spans="2:828" x14ac:dyDescent="0.15">
      <c r="B4" s="88"/>
      <c r="C4" s="88"/>
      <c r="D4" s="88"/>
      <c r="E4" s="88"/>
      <c r="F4" s="88"/>
      <c r="G4" s="88"/>
      <c r="H4" s="88"/>
      <c r="I4" s="88"/>
      <c r="J4" s="88"/>
      <c r="K4" s="88"/>
      <c r="L4" s="88"/>
      <c r="M4" s="88"/>
      <c r="N4" s="89"/>
    </row>
    <row r="5" spans="2:828" ht="17" customHeight="1" x14ac:dyDescent="0.15">
      <c r="B5" s="127" t="s">
        <v>676</v>
      </c>
      <c r="C5" s="127"/>
      <c r="D5" s="127"/>
      <c r="E5" s="127"/>
      <c r="F5" s="127"/>
      <c r="G5" s="127"/>
      <c r="H5" s="127"/>
      <c r="I5" s="127"/>
      <c r="J5" s="127"/>
      <c r="K5" s="127"/>
      <c r="L5" s="127"/>
      <c r="M5" s="127"/>
      <c r="N5" s="128"/>
      <c r="O5" s="92"/>
      <c r="P5" s="92"/>
      <c r="Q5" s="92"/>
      <c r="R5" s="92"/>
      <c r="S5" s="92"/>
      <c r="T5" s="92"/>
    </row>
    <row r="6" spans="2:828" x14ac:dyDescent="0.15">
      <c r="B6" s="127"/>
      <c r="C6" s="127"/>
      <c r="D6" s="127"/>
      <c r="E6" s="127"/>
      <c r="F6" s="127"/>
      <c r="G6" s="127"/>
      <c r="H6" s="127"/>
      <c r="I6" s="127"/>
      <c r="J6" s="127"/>
      <c r="K6" s="127"/>
      <c r="L6" s="127"/>
      <c r="M6" s="127"/>
      <c r="N6" s="128"/>
      <c r="O6" s="92"/>
      <c r="P6" s="92"/>
      <c r="Q6" s="92"/>
      <c r="R6" s="92"/>
      <c r="S6" s="92"/>
      <c r="T6" s="92"/>
    </row>
    <row r="7" spans="2:828" ht="34" customHeight="1" x14ac:dyDescent="0.15">
      <c r="B7" s="127"/>
      <c r="C7" s="127"/>
      <c r="D7" s="127"/>
      <c r="E7" s="127"/>
      <c r="F7" s="127"/>
      <c r="G7" s="127"/>
      <c r="H7" s="127"/>
      <c r="I7" s="127"/>
      <c r="J7" s="127"/>
      <c r="K7" s="127"/>
      <c r="L7" s="127"/>
      <c r="M7" s="127"/>
      <c r="N7" s="128"/>
      <c r="O7" s="92"/>
      <c r="P7" s="92"/>
      <c r="Q7" s="92"/>
      <c r="R7" s="92"/>
      <c r="S7" s="92"/>
      <c r="T7" s="92"/>
    </row>
    <row r="8" spans="2:828" x14ac:dyDescent="0.15">
      <c r="B8" s="114" t="s">
        <v>683</v>
      </c>
      <c r="C8" s="88"/>
      <c r="D8" s="88"/>
      <c r="E8" s="88"/>
      <c r="F8" s="88"/>
      <c r="G8" s="88"/>
      <c r="H8" s="88"/>
      <c r="I8" s="88"/>
      <c r="J8" s="88"/>
      <c r="K8" s="88"/>
      <c r="L8" s="88"/>
      <c r="M8" s="88"/>
      <c r="N8" s="89"/>
    </row>
    <row r="9" spans="2:828" x14ac:dyDescent="0.15">
      <c r="B9" s="93" t="s">
        <v>671</v>
      </c>
      <c r="C9" s="94"/>
      <c r="D9" s="94"/>
      <c r="E9" s="94"/>
      <c r="F9" s="94"/>
      <c r="G9" s="94"/>
      <c r="H9" s="94"/>
      <c r="I9" s="94"/>
      <c r="J9" s="94"/>
      <c r="K9" s="94"/>
      <c r="L9" s="94"/>
      <c r="M9" s="94"/>
      <c r="N9" s="95"/>
    </row>
    <row r="10" spans="2:828" ht="19" customHeight="1" x14ac:dyDescent="0.15">
      <c r="B10" s="129" t="s">
        <v>673</v>
      </c>
      <c r="C10" s="129"/>
      <c r="D10" s="129"/>
      <c r="E10" s="129"/>
      <c r="F10" s="130"/>
      <c r="G10" s="82" t="s">
        <v>58</v>
      </c>
      <c r="H10" s="82"/>
      <c r="I10" s="82"/>
      <c r="J10" s="82"/>
      <c r="K10" s="82"/>
      <c r="L10" s="82"/>
      <c r="M10" s="82"/>
      <c r="N10" s="83"/>
    </row>
    <row r="11" spans="2:828" x14ac:dyDescent="0.15">
      <c r="B11" s="96" t="s">
        <v>48</v>
      </c>
      <c r="C11" s="96" t="s">
        <v>49</v>
      </c>
      <c r="D11" s="103" t="s">
        <v>684</v>
      </c>
      <c r="E11" s="96" t="s">
        <v>132</v>
      </c>
      <c r="F11" s="96" t="s">
        <v>682</v>
      </c>
      <c r="G11" s="97" t="s">
        <v>53</v>
      </c>
      <c r="H11" s="97" t="s">
        <v>134</v>
      </c>
      <c r="I11" s="97" t="s">
        <v>135</v>
      </c>
      <c r="J11" s="97" t="s">
        <v>136</v>
      </c>
      <c r="K11" s="97" t="s">
        <v>142</v>
      </c>
      <c r="L11" s="97" t="s">
        <v>685</v>
      </c>
      <c r="M11" s="97" t="s">
        <v>686</v>
      </c>
      <c r="N11" s="97" t="s">
        <v>687</v>
      </c>
    </row>
    <row r="12" spans="2:828" x14ac:dyDescent="0.15">
      <c r="B12" s="98" t="s">
        <v>54</v>
      </c>
      <c r="C12" s="99" t="s">
        <v>55</v>
      </c>
      <c r="D12" s="99" t="s">
        <v>56</v>
      </c>
      <c r="E12" s="99" t="s">
        <v>133</v>
      </c>
      <c r="F12" s="100" t="s">
        <v>131</v>
      </c>
      <c r="G12" s="99" t="s">
        <v>137</v>
      </c>
      <c r="H12" s="99" t="s">
        <v>138</v>
      </c>
      <c r="I12" s="99" t="s">
        <v>57</v>
      </c>
      <c r="J12" s="101" t="s">
        <v>139</v>
      </c>
      <c r="K12" s="101" t="s">
        <v>139</v>
      </c>
      <c r="L12" s="101"/>
      <c r="M12" s="101"/>
      <c r="N12" s="102"/>
    </row>
    <row r="13" spans="2:828" x14ac:dyDescent="0.15">
      <c r="B13" s="88"/>
      <c r="C13" s="88"/>
      <c r="D13" s="88"/>
      <c r="E13" s="88"/>
      <c r="F13" s="88"/>
      <c r="G13" s="88"/>
      <c r="H13" s="88"/>
      <c r="I13" s="88"/>
      <c r="J13" s="88"/>
      <c r="K13" s="88"/>
      <c r="L13" s="88"/>
      <c r="M13" s="88"/>
      <c r="N13" s="89"/>
    </row>
    <row r="14" spans="2:828" x14ac:dyDescent="0.15">
      <c r="B14" s="93" t="s">
        <v>672</v>
      </c>
      <c r="C14" s="94"/>
      <c r="D14" s="94"/>
      <c r="E14" s="94"/>
      <c r="F14" s="94"/>
      <c r="G14" s="94"/>
      <c r="H14" s="94"/>
      <c r="I14" s="94" t="s">
        <v>141</v>
      </c>
      <c r="J14" s="94"/>
      <c r="K14" s="94"/>
      <c r="L14" s="94"/>
      <c r="M14" s="94"/>
      <c r="N14" s="94"/>
    </row>
    <row r="15" spans="2:828" x14ac:dyDescent="0.15">
      <c r="B15" s="103" t="s">
        <v>48</v>
      </c>
      <c r="C15" s="103" t="s">
        <v>49</v>
      </c>
      <c r="D15" s="103" t="s">
        <v>50</v>
      </c>
      <c r="E15" s="103" t="s">
        <v>132</v>
      </c>
      <c r="F15" s="103" t="s">
        <v>51</v>
      </c>
      <c r="G15" s="104" t="s">
        <v>53</v>
      </c>
      <c r="H15" s="104" t="s">
        <v>134</v>
      </c>
      <c r="I15" s="104" t="s">
        <v>143</v>
      </c>
      <c r="J15" s="104" t="s">
        <v>144</v>
      </c>
      <c r="K15" s="104" t="s">
        <v>145</v>
      </c>
      <c r="L15" s="104" t="s">
        <v>679</v>
      </c>
      <c r="M15" s="104" t="s">
        <v>680</v>
      </c>
      <c r="N15" s="104" t="s">
        <v>681</v>
      </c>
    </row>
    <row r="16" spans="2:828" x14ac:dyDescent="0.15">
      <c r="E16" s="105"/>
      <c r="H16" s="105"/>
      <c r="I16" s="105"/>
      <c r="J16" s="105"/>
      <c r="K16" s="105"/>
      <c r="L16" s="106"/>
      <c r="M16" s="106"/>
      <c r="N16" s="107"/>
    </row>
    <row r="17" spans="5:14" x14ac:dyDescent="0.15">
      <c r="E17" s="105"/>
      <c r="H17" s="105"/>
      <c r="I17" s="108"/>
      <c r="J17" s="108"/>
      <c r="K17" s="108"/>
      <c r="L17" s="109"/>
      <c r="M17" s="109"/>
      <c r="N17" s="110"/>
    </row>
    <row r="18" spans="5:14" x14ac:dyDescent="0.15">
      <c r="E18" s="105"/>
      <c r="H18" s="105"/>
      <c r="I18" s="108"/>
      <c r="J18" s="108"/>
      <c r="K18" s="108"/>
      <c r="L18" s="109"/>
      <c r="M18" s="109"/>
      <c r="N18" s="110"/>
    </row>
    <row r="19" spans="5:14" x14ac:dyDescent="0.15">
      <c r="E19" s="105"/>
      <c r="H19" s="105"/>
      <c r="I19" s="108"/>
      <c r="J19" s="108"/>
      <c r="K19" s="108"/>
      <c r="L19" s="109"/>
      <c r="M19" s="109"/>
      <c r="N19" s="110"/>
    </row>
    <row r="20" spans="5:14" x14ac:dyDescent="0.15">
      <c r="E20" s="105"/>
      <c r="H20" s="105"/>
      <c r="I20" s="108"/>
      <c r="J20" s="108"/>
      <c r="K20" s="108"/>
      <c r="L20" s="109"/>
      <c r="M20" s="109"/>
      <c r="N20" s="110"/>
    </row>
    <row r="21" spans="5:14" x14ac:dyDescent="0.15">
      <c r="E21" s="105"/>
      <c r="H21" s="105"/>
      <c r="I21" s="108"/>
      <c r="J21" s="108"/>
      <c r="K21" s="108"/>
      <c r="L21" s="109"/>
      <c r="M21" s="109"/>
      <c r="N21" s="110"/>
    </row>
    <row r="22" spans="5:14" x14ac:dyDescent="0.15">
      <c r="E22" s="105"/>
      <c r="H22" s="105"/>
      <c r="I22" s="108"/>
      <c r="J22" s="108"/>
      <c r="K22" s="108"/>
      <c r="L22" s="109"/>
      <c r="M22" s="109"/>
      <c r="N22" s="110"/>
    </row>
    <row r="23" spans="5:14" x14ac:dyDescent="0.15">
      <c r="E23" s="105"/>
      <c r="H23" s="105"/>
      <c r="I23" s="108"/>
      <c r="J23" s="108"/>
      <c r="K23" s="108"/>
      <c r="L23" s="109"/>
      <c r="M23" s="109"/>
      <c r="N23" s="110"/>
    </row>
    <row r="24" spans="5:14" x14ac:dyDescent="0.15">
      <c r="E24" s="105"/>
      <c r="H24" s="105"/>
      <c r="I24" s="108"/>
      <c r="J24" s="108"/>
      <c r="K24" s="108"/>
      <c r="L24" s="109"/>
      <c r="M24" s="109"/>
      <c r="N24" s="110"/>
    </row>
    <row r="25" spans="5:14" x14ac:dyDescent="0.15">
      <c r="E25" s="105"/>
      <c r="H25" s="105"/>
      <c r="I25" s="108"/>
      <c r="J25" s="108"/>
      <c r="K25" s="108"/>
      <c r="L25" s="109"/>
      <c r="M25" s="109"/>
      <c r="N25" s="110"/>
    </row>
    <row r="26" spans="5:14" x14ac:dyDescent="0.15">
      <c r="E26" s="105"/>
      <c r="H26" s="105"/>
      <c r="I26" s="108"/>
      <c r="J26" s="108"/>
      <c r="K26" s="108"/>
      <c r="L26" s="109"/>
      <c r="M26" s="109"/>
      <c r="N26" s="110"/>
    </row>
    <row r="27" spans="5:14" x14ac:dyDescent="0.15">
      <c r="E27" s="105"/>
      <c r="H27" s="105"/>
      <c r="I27" s="108"/>
      <c r="J27" s="108"/>
      <c r="K27" s="108"/>
      <c r="L27" s="109"/>
      <c r="M27" s="109"/>
      <c r="N27" s="110"/>
    </row>
    <row r="28" spans="5:14" x14ac:dyDescent="0.15">
      <c r="E28" s="105"/>
      <c r="H28" s="111"/>
      <c r="I28" s="108"/>
      <c r="J28" s="108"/>
      <c r="K28" s="108"/>
      <c r="L28" s="109"/>
      <c r="M28" s="109"/>
      <c r="N28" s="110"/>
    </row>
    <row r="29" spans="5:14" x14ac:dyDescent="0.15">
      <c r="E29" s="105"/>
      <c r="H29" s="111"/>
      <c r="I29" s="108"/>
      <c r="J29" s="108"/>
      <c r="K29" s="108"/>
      <c r="L29" s="109"/>
      <c r="M29" s="109"/>
      <c r="N29" s="110"/>
    </row>
    <row r="30" spans="5:14" x14ac:dyDescent="0.15">
      <c r="E30" s="105"/>
      <c r="H30" s="105"/>
      <c r="I30" s="108"/>
      <c r="J30" s="108"/>
      <c r="K30" s="108"/>
      <c r="L30" s="109"/>
      <c r="M30" s="109"/>
      <c r="N30" s="110"/>
    </row>
    <row r="31" spans="5:14" x14ac:dyDescent="0.15">
      <c r="E31" s="105"/>
      <c r="H31" s="105"/>
      <c r="I31" s="108"/>
      <c r="J31" s="108"/>
      <c r="K31" s="108"/>
      <c r="L31" s="109"/>
      <c r="M31" s="109"/>
      <c r="N31" s="110"/>
    </row>
    <row r="32" spans="5:14" x14ac:dyDescent="0.15">
      <c r="E32" s="105"/>
      <c r="H32" s="105"/>
      <c r="I32" s="108"/>
      <c r="J32" s="108"/>
      <c r="K32" s="108"/>
      <c r="L32" s="109"/>
      <c r="M32" s="109"/>
      <c r="N32" s="110"/>
    </row>
    <row r="33" spans="2:14" x14ac:dyDescent="0.15">
      <c r="E33" s="105"/>
      <c r="H33" s="105"/>
      <c r="I33" s="108"/>
      <c r="J33" s="108"/>
      <c r="K33" s="108"/>
      <c r="L33" s="109"/>
      <c r="M33" s="109"/>
      <c r="N33" s="110"/>
    </row>
    <row r="34" spans="2:14" x14ac:dyDescent="0.15">
      <c r="E34" s="105"/>
      <c r="H34" s="105"/>
      <c r="I34" s="108"/>
      <c r="J34" s="108"/>
      <c r="K34" s="108"/>
      <c r="L34" s="109"/>
      <c r="M34" s="109"/>
      <c r="N34" s="110"/>
    </row>
    <row r="35" spans="2:14" x14ac:dyDescent="0.15">
      <c r="B35" s="108"/>
      <c r="C35" s="108"/>
      <c r="D35" s="108"/>
      <c r="E35" s="108"/>
      <c r="F35" s="108"/>
      <c r="G35" s="108"/>
      <c r="H35" s="108"/>
      <c r="I35" s="108"/>
      <c r="J35" s="108"/>
      <c r="K35" s="108"/>
      <c r="L35" s="109"/>
      <c r="M35" s="109"/>
      <c r="N35" s="110"/>
    </row>
    <row r="36" spans="2:14" x14ac:dyDescent="0.15">
      <c r="B36" s="108"/>
      <c r="C36" s="108"/>
      <c r="D36" s="108"/>
      <c r="E36" s="108"/>
      <c r="F36" s="108"/>
      <c r="G36" s="108"/>
      <c r="H36" s="108"/>
      <c r="I36" s="108"/>
      <c r="J36" s="108"/>
      <c r="K36" s="108"/>
      <c r="L36" s="109"/>
      <c r="M36" s="109"/>
      <c r="N36" s="110"/>
    </row>
    <row r="37" spans="2:14" x14ac:dyDescent="0.15">
      <c r="B37" s="108"/>
      <c r="C37" s="108"/>
      <c r="D37" s="108"/>
      <c r="E37" s="108"/>
      <c r="F37" s="108"/>
      <c r="G37" s="108"/>
      <c r="H37" s="108"/>
      <c r="I37" s="108"/>
      <c r="J37" s="108"/>
      <c r="K37" s="108"/>
      <c r="L37" s="109"/>
      <c r="M37" s="109"/>
      <c r="N37" s="110"/>
    </row>
    <row r="38" spans="2:14" x14ac:dyDescent="0.15">
      <c r="B38" s="108"/>
      <c r="C38" s="108"/>
      <c r="D38" s="108"/>
      <c r="E38" s="108"/>
      <c r="F38" s="108"/>
      <c r="G38" s="108"/>
      <c r="H38" s="108"/>
      <c r="I38" s="108"/>
      <c r="J38" s="108"/>
      <c r="K38" s="108"/>
      <c r="L38" s="109"/>
      <c r="M38" s="109"/>
      <c r="N38" s="110"/>
    </row>
    <row r="39" spans="2:14" x14ac:dyDescent="0.15">
      <c r="B39" s="108"/>
      <c r="C39" s="108"/>
      <c r="D39" s="108"/>
      <c r="E39" s="108"/>
      <c r="F39" s="108"/>
      <c r="G39" s="108"/>
      <c r="H39" s="108"/>
      <c r="I39" s="108"/>
      <c r="J39" s="108"/>
      <c r="K39" s="108"/>
      <c r="L39" s="109"/>
      <c r="M39" s="109"/>
      <c r="N39" s="110"/>
    </row>
    <row r="40" spans="2:14" x14ac:dyDescent="0.15">
      <c r="B40" s="108"/>
      <c r="C40" s="108"/>
      <c r="D40" s="108"/>
      <c r="E40" s="108"/>
      <c r="F40" s="108"/>
      <c r="G40" s="108"/>
      <c r="H40" s="108"/>
      <c r="I40" s="108"/>
      <c r="J40" s="108"/>
      <c r="K40" s="108"/>
      <c r="L40" s="109"/>
      <c r="M40" s="109"/>
      <c r="N40" s="110"/>
    </row>
    <row r="41" spans="2:14" x14ac:dyDescent="0.15">
      <c r="B41" s="108"/>
      <c r="C41" s="108"/>
      <c r="D41" s="108"/>
      <c r="E41" s="108"/>
      <c r="F41" s="108"/>
      <c r="G41" s="108"/>
      <c r="H41" s="108"/>
      <c r="I41" s="108"/>
      <c r="J41" s="108"/>
      <c r="K41" s="108"/>
      <c r="L41" s="109"/>
      <c r="M41" s="109"/>
      <c r="N41" s="110"/>
    </row>
    <row r="42" spans="2:14" x14ac:dyDescent="0.15">
      <c r="B42" s="108"/>
      <c r="C42" s="108"/>
      <c r="D42" s="108"/>
      <c r="E42" s="108"/>
      <c r="F42" s="108"/>
      <c r="G42" s="108"/>
      <c r="H42" s="108"/>
      <c r="I42" s="108"/>
      <c r="J42" s="108"/>
      <c r="K42" s="108"/>
      <c r="L42" s="109"/>
      <c r="M42" s="109"/>
      <c r="N42" s="110"/>
    </row>
    <row r="43" spans="2:14" x14ac:dyDescent="0.15">
      <c r="B43" s="108"/>
      <c r="C43" s="108"/>
      <c r="D43" s="108"/>
      <c r="E43" s="108"/>
      <c r="F43" s="108"/>
      <c r="G43" s="108"/>
      <c r="H43" s="108"/>
      <c r="I43" s="108"/>
      <c r="J43" s="108"/>
      <c r="K43" s="108"/>
      <c r="L43" s="109"/>
      <c r="M43" s="109"/>
      <c r="N43" s="110"/>
    </row>
    <row r="44" spans="2:14" x14ac:dyDescent="0.15">
      <c r="B44" s="108"/>
      <c r="C44" s="108"/>
      <c r="D44" s="108"/>
      <c r="E44" s="108"/>
      <c r="F44" s="108"/>
      <c r="G44" s="108"/>
      <c r="H44" s="108"/>
      <c r="I44" s="108"/>
      <c r="J44" s="108"/>
      <c r="K44" s="108"/>
      <c r="L44" s="109"/>
      <c r="M44" s="109"/>
      <c r="N44" s="110"/>
    </row>
    <row r="45" spans="2:14" x14ac:dyDescent="0.15">
      <c r="B45" s="108"/>
      <c r="C45" s="108"/>
      <c r="D45" s="108"/>
      <c r="E45" s="108"/>
      <c r="F45" s="108"/>
      <c r="G45" s="108"/>
      <c r="H45" s="108"/>
      <c r="I45" s="108"/>
      <c r="J45" s="108"/>
      <c r="K45" s="108"/>
      <c r="L45" s="109"/>
      <c r="M45" s="109"/>
      <c r="N45" s="110"/>
    </row>
    <row r="46" spans="2:14" x14ac:dyDescent="0.15">
      <c r="B46" s="108"/>
      <c r="C46" s="108"/>
      <c r="D46" s="108"/>
      <c r="E46" s="108"/>
      <c r="F46" s="108"/>
      <c r="G46" s="108"/>
      <c r="H46" s="108"/>
      <c r="I46" s="108"/>
      <c r="J46" s="108"/>
      <c r="K46" s="108"/>
      <c r="L46" s="109"/>
      <c r="M46" s="109"/>
      <c r="N46" s="110"/>
    </row>
    <row r="47" spans="2:14" x14ac:dyDescent="0.15">
      <c r="B47" s="108"/>
      <c r="C47" s="108"/>
      <c r="D47" s="108"/>
      <c r="E47" s="108"/>
      <c r="F47" s="108"/>
      <c r="G47" s="108"/>
      <c r="H47" s="108"/>
      <c r="I47" s="108"/>
      <c r="J47" s="108"/>
      <c r="K47" s="108"/>
      <c r="L47" s="109"/>
      <c r="M47" s="109"/>
      <c r="N47" s="110"/>
    </row>
    <row r="48" spans="2:14" x14ac:dyDescent="0.15">
      <c r="B48" s="108"/>
      <c r="C48" s="108"/>
      <c r="D48" s="108"/>
      <c r="E48" s="108"/>
      <c r="F48" s="108"/>
      <c r="G48" s="108"/>
      <c r="H48" s="108"/>
      <c r="I48" s="108"/>
      <c r="J48" s="108"/>
      <c r="K48" s="108"/>
      <c r="L48" s="109"/>
      <c r="M48" s="109"/>
      <c r="N48" s="110"/>
    </row>
    <row r="49" spans="2:14" x14ac:dyDescent="0.15">
      <c r="B49" s="108"/>
      <c r="C49" s="108"/>
      <c r="D49" s="108"/>
      <c r="E49" s="108"/>
      <c r="F49" s="108"/>
      <c r="G49" s="108"/>
      <c r="H49" s="108"/>
      <c r="I49" s="108"/>
      <c r="J49" s="108"/>
      <c r="K49" s="108"/>
      <c r="L49" s="109"/>
      <c r="M49" s="109"/>
      <c r="N49" s="110"/>
    </row>
    <row r="50" spans="2:14" x14ac:dyDescent="0.15">
      <c r="B50" s="108"/>
      <c r="C50" s="108"/>
      <c r="D50" s="108"/>
      <c r="E50" s="108"/>
      <c r="F50" s="108"/>
      <c r="G50" s="108"/>
      <c r="H50" s="108"/>
      <c r="I50" s="108"/>
      <c r="J50" s="108"/>
      <c r="K50" s="108"/>
      <c r="L50" s="109"/>
      <c r="M50" s="109"/>
      <c r="N50" s="110"/>
    </row>
    <row r="51" spans="2:14" x14ac:dyDescent="0.15">
      <c r="B51" s="108"/>
      <c r="C51" s="108"/>
      <c r="D51" s="108"/>
      <c r="E51" s="108"/>
      <c r="F51" s="108"/>
      <c r="G51" s="108"/>
      <c r="H51" s="108"/>
      <c r="I51" s="108"/>
      <c r="J51" s="108"/>
      <c r="K51" s="108"/>
      <c r="L51" s="109"/>
      <c r="M51" s="109"/>
      <c r="N51" s="110"/>
    </row>
    <row r="52" spans="2:14" x14ac:dyDescent="0.15">
      <c r="B52" s="108"/>
      <c r="C52" s="108"/>
      <c r="D52" s="108"/>
      <c r="E52" s="108"/>
      <c r="F52" s="108"/>
      <c r="G52" s="108"/>
      <c r="H52" s="108"/>
      <c r="I52" s="108"/>
      <c r="J52" s="108"/>
      <c r="K52" s="108"/>
      <c r="L52" s="109"/>
      <c r="M52" s="109"/>
      <c r="N52" s="110"/>
    </row>
    <row r="53" spans="2:14" x14ac:dyDescent="0.15">
      <c r="B53" s="108"/>
      <c r="C53" s="108"/>
      <c r="D53" s="108"/>
      <c r="E53" s="108"/>
      <c r="F53" s="108"/>
      <c r="G53" s="108"/>
      <c r="H53" s="108"/>
      <c r="I53" s="108"/>
      <c r="J53" s="108"/>
      <c r="K53" s="108"/>
      <c r="L53" s="109"/>
      <c r="M53" s="109"/>
      <c r="N53" s="110"/>
    </row>
    <row r="54" spans="2:14" x14ac:dyDescent="0.15">
      <c r="B54" s="108"/>
      <c r="C54" s="108"/>
      <c r="D54" s="108"/>
      <c r="E54" s="108"/>
      <c r="F54" s="108"/>
      <c r="G54" s="108"/>
      <c r="H54" s="108"/>
      <c r="I54" s="108"/>
      <c r="J54" s="108"/>
      <c r="K54" s="108"/>
      <c r="L54" s="109"/>
      <c r="M54" s="109"/>
      <c r="N54" s="110"/>
    </row>
    <row r="55" spans="2:14" x14ac:dyDescent="0.15">
      <c r="B55" s="108"/>
      <c r="C55" s="108"/>
      <c r="D55" s="108"/>
      <c r="E55" s="108"/>
      <c r="F55" s="108"/>
      <c r="G55" s="108"/>
      <c r="H55" s="108"/>
      <c r="I55" s="108"/>
      <c r="J55" s="108"/>
      <c r="K55" s="108"/>
      <c r="L55" s="109"/>
      <c r="M55" s="109"/>
      <c r="N55" s="110"/>
    </row>
    <row r="56" spans="2:14" x14ac:dyDescent="0.15">
      <c r="B56" s="108"/>
      <c r="C56" s="108"/>
      <c r="D56" s="108"/>
      <c r="E56" s="108"/>
      <c r="F56" s="108"/>
      <c r="G56" s="108"/>
      <c r="H56" s="108"/>
      <c r="I56" s="108"/>
      <c r="J56" s="108"/>
      <c r="K56" s="108"/>
      <c r="L56" s="109"/>
      <c r="M56" s="109"/>
      <c r="N56" s="110"/>
    </row>
    <row r="57" spans="2:14" x14ac:dyDescent="0.15">
      <c r="B57" s="108"/>
      <c r="C57" s="108"/>
      <c r="D57" s="108"/>
      <c r="E57" s="108"/>
      <c r="F57" s="108"/>
      <c r="G57" s="108"/>
      <c r="H57" s="108"/>
      <c r="I57" s="108"/>
      <c r="J57" s="108"/>
      <c r="K57" s="108"/>
      <c r="L57" s="109"/>
      <c r="M57" s="109"/>
      <c r="N57" s="110"/>
    </row>
    <row r="58" spans="2:14" x14ac:dyDescent="0.15">
      <c r="B58" s="108"/>
      <c r="C58" s="108"/>
      <c r="D58" s="108"/>
      <c r="E58" s="108"/>
      <c r="F58" s="108"/>
      <c r="G58" s="108"/>
      <c r="H58" s="108"/>
      <c r="I58" s="108"/>
      <c r="J58" s="108"/>
      <c r="K58" s="108"/>
      <c r="L58" s="109"/>
      <c r="M58" s="109"/>
      <c r="N58" s="110"/>
    </row>
    <row r="59" spans="2:14" x14ac:dyDescent="0.15">
      <c r="B59" s="108"/>
      <c r="C59" s="108"/>
      <c r="D59" s="108"/>
      <c r="E59" s="108"/>
      <c r="F59" s="108"/>
      <c r="G59" s="108"/>
      <c r="H59" s="108"/>
      <c r="I59" s="108"/>
      <c r="J59" s="108"/>
      <c r="K59" s="108"/>
      <c r="L59" s="109"/>
      <c r="M59" s="109"/>
      <c r="N59" s="110"/>
    </row>
    <row r="60" spans="2:14" x14ac:dyDescent="0.15">
      <c r="B60" s="108"/>
      <c r="C60" s="108"/>
      <c r="D60" s="108"/>
      <c r="E60" s="108"/>
      <c r="F60" s="108"/>
      <c r="G60" s="108"/>
      <c r="H60" s="108"/>
      <c r="I60" s="108"/>
      <c r="J60" s="108"/>
      <c r="K60" s="108"/>
      <c r="L60" s="109"/>
      <c r="M60" s="109"/>
      <c r="N60" s="110"/>
    </row>
    <row r="61" spans="2:14" x14ac:dyDescent="0.15">
      <c r="B61" s="108"/>
      <c r="C61" s="108"/>
      <c r="D61" s="108"/>
      <c r="E61" s="108"/>
      <c r="F61" s="108"/>
      <c r="G61" s="108"/>
      <c r="H61" s="108"/>
      <c r="I61" s="108"/>
      <c r="J61" s="108"/>
      <c r="K61" s="108"/>
      <c r="L61" s="109"/>
      <c r="M61" s="109"/>
      <c r="N61" s="110"/>
    </row>
    <row r="62" spans="2:14" x14ac:dyDescent="0.15">
      <c r="B62" s="108"/>
      <c r="C62" s="108"/>
      <c r="D62" s="108"/>
      <c r="E62" s="108"/>
      <c r="F62" s="108"/>
      <c r="G62" s="108"/>
      <c r="H62" s="108"/>
      <c r="I62" s="108"/>
      <c r="J62" s="108"/>
      <c r="K62" s="108"/>
      <c r="L62" s="109"/>
      <c r="M62" s="109"/>
      <c r="N62" s="110"/>
    </row>
    <row r="63" spans="2:14" x14ac:dyDescent="0.15">
      <c r="B63" s="108"/>
      <c r="C63" s="108"/>
      <c r="D63" s="108"/>
      <c r="E63" s="108"/>
      <c r="F63" s="108"/>
      <c r="G63" s="108"/>
      <c r="H63" s="108"/>
      <c r="I63" s="108"/>
      <c r="J63" s="108"/>
      <c r="K63" s="108"/>
      <c r="L63" s="109"/>
      <c r="M63" s="109"/>
      <c r="N63" s="110"/>
    </row>
    <row r="64" spans="2:14" x14ac:dyDescent="0.15">
      <c r="B64" s="108"/>
      <c r="C64" s="108"/>
      <c r="D64" s="108"/>
      <c r="E64" s="108"/>
      <c r="F64" s="108"/>
      <c r="G64" s="108"/>
      <c r="H64" s="108"/>
      <c r="I64" s="108"/>
      <c r="J64" s="108"/>
      <c r="K64" s="108"/>
      <c r="L64" s="109"/>
      <c r="M64" s="109"/>
      <c r="N64" s="110"/>
    </row>
    <row r="65" spans="2:14" x14ac:dyDescent="0.15">
      <c r="B65" s="108"/>
      <c r="C65" s="108"/>
      <c r="D65" s="108"/>
      <c r="E65" s="108"/>
      <c r="F65" s="108"/>
      <c r="G65" s="108"/>
      <c r="H65" s="108"/>
      <c r="I65" s="108"/>
      <c r="J65" s="108"/>
      <c r="K65" s="108"/>
      <c r="L65" s="109"/>
      <c r="M65" s="109"/>
      <c r="N65" s="110"/>
    </row>
    <row r="66" spans="2:14" x14ac:dyDescent="0.15">
      <c r="B66" s="108"/>
      <c r="C66" s="108"/>
      <c r="D66" s="108"/>
      <c r="E66" s="108"/>
      <c r="F66" s="108"/>
      <c r="G66" s="108"/>
      <c r="H66" s="108"/>
      <c r="I66" s="108"/>
      <c r="J66" s="108"/>
      <c r="K66" s="108"/>
      <c r="L66" s="109"/>
      <c r="M66" s="109"/>
      <c r="N66" s="110"/>
    </row>
    <row r="67" spans="2:14" x14ac:dyDescent="0.15">
      <c r="B67" s="108"/>
      <c r="C67" s="108"/>
      <c r="D67" s="108"/>
      <c r="E67" s="108"/>
      <c r="F67" s="108"/>
      <c r="G67" s="108"/>
      <c r="H67" s="108"/>
      <c r="I67" s="108"/>
      <c r="J67" s="108"/>
      <c r="K67" s="108"/>
      <c r="L67" s="109"/>
      <c r="M67" s="109"/>
      <c r="N67" s="110"/>
    </row>
    <row r="68" spans="2:14" x14ac:dyDescent="0.15">
      <c r="B68" s="108"/>
      <c r="C68" s="108"/>
      <c r="D68" s="108"/>
      <c r="E68" s="108"/>
      <c r="F68" s="108"/>
      <c r="G68" s="108"/>
      <c r="H68" s="108"/>
      <c r="I68" s="108"/>
      <c r="J68" s="108"/>
      <c r="K68" s="108"/>
      <c r="L68" s="109"/>
      <c r="M68" s="109"/>
      <c r="N68" s="110"/>
    </row>
    <row r="69" spans="2:14" x14ac:dyDescent="0.15">
      <c r="B69" s="108"/>
      <c r="C69" s="108"/>
      <c r="D69" s="108"/>
      <c r="E69" s="108"/>
      <c r="F69" s="108"/>
      <c r="G69" s="108"/>
      <c r="H69" s="108"/>
      <c r="I69" s="108"/>
      <c r="J69" s="108"/>
      <c r="K69" s="108"/>
      <c r="L69" s="109"/>
      <c r="M69" s="109"/>
      <c r="N69" s="110"/>
    </row>
    <row r="70" spans="2:14" x14ac:dyDescent="0.15">
      <c r="B70" s="108"/>
      <c r="C70" s="108"/>
      <c r="D70" s="108"/>
      <c r="E70" s="108"/>
      <c r="F70" s="108"/>
      <c r="G70" s="108"/>
      <c r="H70" s="108"/>
      <c r="I70" s="108"/>
      <c r="J70" s="108"/>
      <c r="K70" s="108"/>
      <c r="L70" s="109"/>
      <c r="M70" s="109"/>
      <c r="N70" s="110"/>
    </row>
    <row r="71" spans="2:14" x14ac:dyDescent="0.15">
      <c r="B71" s="108"/>
      <c r="C71" s="108"/>
      <c r="D71" s="108"/>
      <c r="E71" s="108"/>
      <c r="F71" s="108"/>
      <c r="G71" s="108"/>
      <c r="H71" s="108"/>
      <c r="I71" s="108"/>
      <c r="J71" s="108"/>
      <c r="K71" s="108"/>
      <c r="L71" s="109"/>
      <c r="M71" s="109"/>
      <c r="N71" s="110"/>
    </row>
    <row r="72" spans="2:14" x14ac:dyDescent="0.15">
      <c r="B72" s="108"/>
      <c r="C72" s="108"/>
      <c r="D72" s="108"/>
      <c r="E72" s="108"/>
      <c r="F72" s="108"/>
      <c r="G72" s="108"/>
      <c r="H72" s="108"/>
      <c r="I72" s="108"/>
      <c r="J72" s="108"/>
      <c r="K72" s="108"/>
      <c r="L72" s="109"/>
      <c r="M72" s="109"/>
      <c r="N72" s="110"/>
    </row>
    <row r="73" spans="2:14" x14ac:dyDescent="0.15">
      <c r="B73" s="108"/>
      <c r="C73" s="108"/>
      <c r="D73" s="108"/>
      <c r="E73" s="108"/>
      <c r="F73" s="108"/>
      <c r="G73" s="108"/>
      <c r="H73" s="108"/>
      <c r="I73" s="108"/>
      <c r="J73" s="108"/>
      <c r="K73" s="108"/>
      <c r="L73" s="109"/>
      <c r="M73" s="109"/>
      <c r="N73" s="110"/>
    </row>
    <row r="74" spans="2:14" x14ac:dyDescent="0.15">
      <c r="B74" s="108"/>
      <c r="C74" s="108"/>
      <c r="D74" s="108"/>
      <c r="E74" s="108"/>
      <c r="F74" s="108"/>
      <c r="G74" s="108"/>
      <c r="H74" s="108"/>
      <c r="I74" s="108"/>
      <c r="J74" s="108"/>
      <c r="K74" s="108"/>
      <c r="L74" s="109"/>
      <c r="M74" s="111"/>
      <c r="N74" s="112"/>
    </row>
  </sheetData>
  <mergeCells count="2">
    <mergeCell ref="B5:N7"/>
    <mergeCell ref="B10:F10"/>
  </mergeCells>
  <hyperlinks>
    <hyperlink ref="F12" r:id="rId1" xr:uid="{15881E9D-E0A0-4375-A59B-5FA48712C438}"/>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7B70E6-7B5A-4378-9C15-29265604C3CC}">
          <x14:formula1>
            <xm:f>Arrays!$G$2:$G$3</xm:f>
          </x14:formula1>
          <xm:sqref>E16:E34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67834-34EC-4B9B-85AC-340C6CA0C4FA}">
  <dimension ref="A1:B291"/>
  <sheetViews>
    <sheetView workbookViewId="0">
      <selection activeCell="E13" sqref="E13"/>
    </sheetView>
  </sheetViews>
  <sheetFormatPr baseColWidth="10" defaultColWidth="8.83203125" defaultRowHeight="16" x14ac:dyDescent="0.2"/>
  <cols>
    <col min="1" max="1" width="29.5" customWidth="1"/>
    <col min="2" max="2" width="24.5" bestFit="1" customWidth="1"/>
  </cols>
  <sheetData>
    <row r="1" spans="1:2" x14ac:dyDescent="0.2">
      <c r="A1" s="80" t="s">
        <v>669</v>
      </c>
      <c r="B1" s="80" t="s">
        <v>670</v>
      </c>
    </row>
    <row r="2" spans="1:2" x14ac:dyDescent="0.2">
      <c r="A2" s="81" t="s">
        <v>146</v>
      </c>
      <c r="B2" s="81" t="s">
        <v>368</v>
      </c>
    </row>
    <row r="3" spans="1:2" x14ac:dyDescent="0.2">
      <c r="A3" s="81" t="s">
        <v>149</v>
      </c>
      <c r="B3" s="81" t="s">
        <v>637</v>
      </c>
    </row>
    <row r="4" spans="1:2" x14ac:dyDescent="0.2">
      <c r="A4" s="81" t="s">
        <v>152</v>
      </c>
      <c r="B4" s="81" t="s">
        <v>163</v>
      </c>
    </row>
    <row r="5" spans="1:2" x14ac:dyDescent="0.2">
      <c r="A5" s="81" t="s">
        <v>154</v>
      </c>
      <c r="B5" s="81" t="s">
        <v>533</v>
      </c>
    </row>
    <row r="6" spans="1:2" x14ac:dyDescent="0.2">
      <c r="A6" s="81" t="s">
        <v>156</v>
      </c>
      <c r="B6" s="81" t="s">
        <v>171</v>
      </c>
    </row>
    <row r="7" spans="1:2" x14ac:dyDescent="0.2">
      <c r="A7" s="81" t="s">
        <v>158</v>
      </c>
      <c r="B7" s="81" t="s">
        <v>421</v>
      </c>
    </row>
    <row r="8" spans="1:2" x14ac:dyDescent="0.2">
      <c r="A8" s="81" t="s">
        <v>160</v>
      </c>
      <c r="B8" s="81" t="s">
        <v>635</v>
      </c>
    </row>
    <row r="9" spans="1:2" x14ac:dyDescent="0.2">
      <c r="A9" s="81" t="s">
        <v>162</v>
      </c>
      <c r="B9" s="81" t="s">
        <v>623</v>
      </c>
    </row>
    <row r="10" spans="1:2" x14ac:dyDescent="0.2">
      <c r="A10" s="81" t="s">
        <v>164</v>
      </c>
      <c r="B10" s="81" t="s">
        <v>251</v>
      </c>
    </row>
    <row r="11" spans="1:2" x14ac:dyDescent="0.2">
      <c r="A11" s="81" t="s">
        <v>166</v>
      </c>
      <c r="B11" s="81" t="s">
        <v>666</v>
      </c>
    </row>
    <row r="12" spans="1:2" x14ac:dyDescent="0.2">
      <c r="A12" s="81" t="s">
        <v>168</v>
      </c>
      <c r="B12" s="81" t="s">
        <v>519</v>
      </c>
    </row>
    <row r="13" spans="1:2" x14ac:dyDescent="0.2">
      <c r="A13" s="81" t="s">
        <v>170</v>
      </c>
      <c r="B13" s="81" t="s">
        <v>495</v>
      </c>
    </row>
    <row r="14" spans="1:2" x14ac:dyDescent="0.2">
      <c r="A14" s="81" t="s">
        <v>170</v>
      </c>
      <c r="B14" s="81" t="s">
        <v>507</v>
      </c>
    </row>
    <row r="15" spans="1:2" x14ac:dyDescent="0.2">
      <c r="A15" s="81" t="s">
        <v>170</v>
      </c>
      <c r="B15" s="81" t="s">
        <v>567</v>
      </c>
    </row>
    <row r="16" spans="1:2" x14ac:dyDescent="0.2">
      <c r="A16" s="81" t="s">
        <v>170</v>
      </c>
      <c r="B16" s="81" t="s">
        <v>619</v>
      </c>
    </row>
    <row r="17" spans="1:2" x14ac:dyDescent="0.2">
      <c r="A17" s="81" t="s">
        <v>170</v>
      </c>
      <c r="B17" s="81" t="s">
        <v>631</v>
      </c>
    </row>
    <row r="18" spans="1:2" x14ac:dyDescent="0.2">
      <c r="A18" s="81" t="s">
        <v>170</v>
      </c>
      <c r="B18" s="81" t="s">
        <v>644</v>
      </c>
    </row>
    <row r="19" spans="1:2" x14ac:dyDescent="0.2">
      <c r="A19" s="81" t="s">
        <v>170</v>
      </c>
      <c r="B19" s="81" t="s">
        <v>656</v>
      </c>
    </row>
    <row r="20" spans="1:2" x14ac:dyDescent="0.2">
      <c r="A20" s="81" t="s">
        <v>170</v>
      </c>
      <c r="B20" s="81" t="s">
        <v>657</v>
      </c>
    </row>
    <row r="21" spans="1:2" x14ac:dyDescent="0.2">
      <c r="A21" s="81" t="s">
        <v>172</v>
      </c>
      <c r="B21" s="81" t="s">
        <v>645</v>
      </c>
    </row>
    <row r="22" spans="1:2" x14ac:dyDescent="0.2">
      <c r="A22" s="81" t="s">
        <v>174</v>
      </c>
      <c r="B22" s="81" t="s">
        <v>199</v>
      </c>
    </row>
    <row r="23" spans="1:2" x14ac:dyDescent="0.2">
      <c r="A23" s="81" t="s">
        <v>176</v>
      </c>
      <c r="B23" s="81" t="s">
        <v>487</v>
      </c>
    </row>
    <row r="24" spans="1:2" x14ac:dyDescent="0.2">
      <c r="A24" s="81" t="s">
        <v>178</v>
      </c>
      <c r="B24" s="81" t="s">
        <v>446</v>
      </c>
    </row>
    <row r="25" spans="1:2" x14ac:dyDescent="0.2">
      <c r="A25" s="81" t="s">
        <v>180</v>
      </c>
      <c r="B25" s="81" t="s">
        <v>289</v>
      </c>
    </row>
    <row r="26" spans="1:2" x14ac:dyDescent="0.2">
      <c r="A26" s="81" t="s">
        <v>182</v>
      </c>
      <c r="B26" s="81" t="s">
        <v>243</v>
      </c>
    </row>
    <row r="27" spans="1:2" x14ac:dyDescent="0.2">
      <c r="A27" s="81" t="s">
        <v>184</v>
      </c>
      <c r="B27" s="81" t="s">
        <v>462</v>
      </c>
    </row>
    <row r="28" spans="1:2" x14ac:dyDescent="0.2">
      <c r="A28" s="81" t="s">
        <v>186</v>
      </c>
      <c r="B28" s="81" t="s">
        <v>245</v>
      </c>
    </row>
    <row r="29" spans="1:2" x14ac:dyDescent="0.2">
      <c r="A29" s="81" t="s">
        <v>188</v>
      </c>
      <c r="B29" s="81" t="s">
        <v>221</v>
      </c>
    </row>
    <row r="30" spans="1:2" x14ac:dyDescent="0.2">
      <c r="A30" s="81" t="s">
        <v>190</v>
      </c>
      <c r="B30" s="81" t="s">
        <v>557</v>
      </c>
    </row>
    <row r="31" spans="1:2" x14ac:dyDescent="0.2">
      <c r="A31" s="81" t="s">
        <v>192</v>
      </c>
      <c r="B31" s="81" t="s">
        <v>345</v>
      </c>
    </row>
    <row r="32" spans="1:2" x14ac:dyDescent="0.2">
      <c r="A32" s="81" t="s">
        <v>194</v>
      </c>
      <c r="B32" s="81" t="s">
        <v>636</v>
      </c>
    </row>
    <row r="33" spans="1:2" x14ac:dyDescent="0.2">
      <c r="A33" s="81" t="s">
        <v>196</v>
      </c>
      <c r="B33" s="81" t="s">
        <v>402</v>
      </c>
    </row>
    <row r="34" spans="1:2" x14ac:dyDescent="0.2">
      <c r="A34" s="81" t="s">
        <v>198</v>
      </c>
      <c r="B34" s="81" t="s">
        <v>612</v>
      </c>
    </row>
    <row r="35" spans="1:2" x14ac:dyDescent="0.2">
      <c r="A35" s="81" t="s">
        <v>200</v>
      </c>
      <c r="B35" s="81" t="s">
        <v>328</v>
      </c>
    </row>
    <row r="36" spans="1:2" x14ac:dyDescent="0.2">
      <c r="A36" s="81" t="s">
        <v>202</v>
      </c>
      <c r="B36" s="81" t="s">
        <v>237</v>
      </c>
    </row>
    <row r="37" spans="1:2" x14ac:dyDescent="0.2">
      <c r="A37" s="81" t="s">
        <v>204</v>
      </c>
      <c r="B37" s="81" t="s">
        <v>255</v>
      </c>
    </row>
    <row r="38" spans="1:2" x14ac:dyDescent="0.2">
      <c r="A38" s="81" t="s">
        <v>206</v>
      </c>
      <c r="B38" s="81" t="s">
        <v>579</v>
      </c>
    </row>
    <row r="39" spans="1:2" x14ac:dyDescent="0.2">
      <c r="A39" s="81" t="s">
        <v>208</v>
      </c>
      <c r="B39" s="81" t="s">
        <v>203</v>
      </c>
    </row>
    <row r="40" spans="1:2" x14ac:dyDescent="0.2">
      <c r="A40" s="81" t="s">
        <v>210</v>
      </c>
      <c r="B40" s="81" t="s">
        <v>618</v>
      </c>
    </row>
    <row r="41" spans="1:2" x14ac:dyDescent="0.2">
      <c r="A41" s="81" t="s">
        <v>212</v>
      </c>
      <c r="B41" s="81" t="s">
        <v>523</v>
      </c>
    </row>
    <row r="42" spans="1:2" x14ac:dyDescent="0.2">
      <c r="A42" s="81" t="s">
        <v>214</v>
      </c>
      <c r="B42" s="81" t="s">
        <v>339</v>
      </c>
    </row>
    <row r="43" spans="1:2" x14ac:dyDescent="0.2">
      <c r="A43" s="81" t="s">
        <v>216</v>
      </c>
      <c r="B43" s="81" t="s">
        <v>543</v>
      </c>
    </row>
    <row r="44" spans="1:2" x14ac:dyDescent="0.2">
      <c r="A44" s="81" t="s">
        <v>218</v>
      </c>
      <c r="B44" s="81" t="s">
        <v>663</v>
      </c>
    </row>
    <row r="45" spans="1:2" x14ac:dyDescent="0.2">
      <c r="A45" s="81" t="s">
        <v>220</v>
      </c>
      <c r="B45" s="81" t="s">
        <v>189</v>
      </c>
    </row>
    <row r="46" spans="1:2" x14ac:dyDescent="0.2">
      <c r="A46" s="81" t="s">
        <v>220</v>
      </c>
      <c r="B46" s="81" t="s">
        <v>267</v>
      </c>
    </row>
    <row r="47" spans="1:2" x14ac:dyDescent="0.2">
      <c r="A47" s="81" t="s">
        <v>220</v>
      </c>
      <c r="B47" s="81" t="s">
        <v>314</v>
      </c>
    </row>
    <row r="48" spans="1:2" x14ac:dyDescent="0.2">
      <c r="A48" s="81" t="s">
        <v>220</v>
      </c>
      <c r="B48" s="81" t="s">
        <v>479</v>
      </c>
    </row>
    <row r="49" spans="1:2" x14ac:dyDescent="0.2">
      <c r="A49" s="81" t="s">
        <v>220</v>
      </c>
      <c r="B49" s="81" t="s">
        <v>497</v>
      </c>
    </row>
    <row r="50" spans="1:2" x14ac:dyDescent="0.2">
      <c r="A50" s="81" t="s">
        <v>220</v>
      </c>
      <c r="B50" s="81" t="s">
        <v>525</v>
      </c>
    </row>
    <row r="51" spans="1:2" x14ac:dyDescent="0.2">
      <c r="A51" s="81" t="s">
        <v>222</v>
      </c>
      <c r="B51" s="81" t="s">
        <v>561</v>
      </c>
    </row>
    <row r="52" spans="1:2" x14ac:dyDescent="0.2">
      <c r="A52" s="81" t="s">
        <v>224</v>
      </c>
      <c r="B52" s="81" t="s">
        <v>334</v>
      </c>
    </row>
    <row r="53" spans="1:2" x14ac:dyDescent="0.2">
      <c r="A53" s="81" t="s">
        <v>226</v>
      </c>
      <c r="B53" s="81" t="s">
        <v>207</v>
      </c>
    </row>
    <row r="54" spans="1:2" x14ac:dyDescent="0.2">
      <c r="A54" s="81" t="s">
        <v>228</v>
      </c>
      <c r="B54" s="81" t="s">
        <v>491</v>
      </c>
    </row>
    <row r="55" spans="1:2" x14ac:dyDescent="0.2">
      <c r="A55" s="81" t="s">
        <v>230</v>
      </c>
      <c r="B55" s="81" t="s">
        <v>606</v>
      </c>
    </row>
    <row r="56" spans="1:2" x14ac:dyDescent="0.2">
      <c r="A56" s="81" t="s">
        <v>232</v>
      </c>
      <c r="B56" s="81" t="s">
        <v>215</v>
      </c>
    </row>
    <row r="57" spans="1:2" x14ac:dyDescent="0.2">
      <c r="A57" s="81" t="s">
        <v>234</v>
      </c>
      <c r="B57" s="81" t="s">
        <v>320</v>
      </c>
    </row>
    <row r="58" spans="1:2" x14ac:dyDescent="0.2">
      <c r="A58" s="81" t="s">
        <v>236</v>
      </c>
      <c r="B58" s="81" t="s">
        <v>653</v>
      </c>
    </row>
    <row r="59" spans="1:2" x14ac:dyDescent="0.2">
      <c r="A59" s="81" t="s">
        <v>238</v>
      </c>
      <c r="B59" s="81" t="s">
        <v>231</v>
      </c>
    </row>
    <row r="60" spans="1:2" x14ac:dyDescent="0.2">
      <c r="A60" s="81" t="s">
        <v>240</v>
      </c>
      <c r="B60" s="81" t="s">
        <v>473</v>
      </c>
    </row>
    <row r="61" spans="1:2" x14ac:dyDescent="0.2">
      <c r="A61" s="81" t="s">
        <v>242</v>
      </c>
      <c r="B61" s="81" t="s">
        <v>392</v>
      </c>
    </row>
    <row r="62" spans="1:2" x14ac:dyDescent="0.2">
      <c r="A62" s="81" t="s">
        <v>242</v>
      </c>
      <c r="B62" s="81" t="s">
        <v>423</v>
      </c>
    </row>
    <row r="63" spans="1:2" x14ac:dyDescent="0.2">
      <c r="A63" s="81" t="s">
        <v>244</v>
      </c>
      <c r="B63" s="81" t="s">
        <v>241</v>
      </c>
    </row>
    <row r="64" spans="1:2" x14ac:dyDescent="0.2">
      <c r="A64" s="81" t="s">
        <v>246</v>
      </c>
      <c r="B64" s="81" t="s">
        <v>193</v>
      </c>
    </row>
    <row r="65" spans="1:2" x14ac:dyDescent="0.2">
      <c r="A65" s="81" t="s">
        <v>248</v>
      </c>
      <c r="B65" s="81" t="s">
        <v>597</v>
      </c>
    </row>
    <row r="66" spans="1:2" x14ac:dyDescent="0.2">
      <c r="A66" s="81" t="s">
        <v>250</v>
      </c>
      <c r="B66" s="81" t="s">
        <v>667</v>
      </c>
    </row>
    <row r="67" spans="1:2" x14ac:dyDescent="0.2">
      <c r="A67" s="81" t="s">
        <v>252</v>
      </c>
      <c r="B67" s="81" t="s">
        <v>351</v>
      </c>
    </row>
    <row r="68" spans="1:2" x14ac:dyDescent="0.2">
      <c r="A68" s="81" t="s">
        <v>254</v>
      </c>
      <c r="B68" s="81" t="s">
        <v>503</v>
      </c>
    </row>
    <row r="69" spans="1:2" x14ac:dyDescent="0.2">
      <c r="A69" s="81" t="s">
        <v>254</v>
      </c>
      <c r="B69" s="81" t="s">
        <v>505</v>
      </c>
    </row>
    <row r="70" spans="1:2" x14ac:dyDescent="0.2">
      <c r="A70" s="81" t="s">
        <v>256</v>
      </c>
      <c r="B70" s="81" t="s">
        <v>559</v>
      </c>
    </row>
    <row r="71" spans="1:2" x14ac:dyDescent="0.2">
      <c r="A71" s="81" t="s">
        <v>258</v>
      </c>
      <c r="B71" s="81" t="s">
        <v>283</v>
      </c>
    </row>
    <row r="72" spans="1:2" x14ac:dyDescent="0.2">
      <c r="A72" s="81" t="s">
        <v>260</v>
      </c>
      <c r="B72" s="81" t="s">
        <v>260</v>
      </c>
    </row>
    <row r="73" spans="1:2" x14ac:dyDescent="0.2">
      <c r="A73" s="81" t="s">
        <v>262</v>
      </c>
      <c r="B73" s="81" t="s">
        <v>583</v>
      </c>
    </row>
    <row r="74" spans="1:2" x14ac:dyDescent="0.2">
      <c r="A74" s="81" t="s">
        <v>264</v>
      </c>
      <c r="B74" s="81" t="s">
        <v>608</v>
      </c>
    </row>
    <row r="75" spans="1:2" x14ac:dyDescent="0.2">
      <c r="A75" s="81" t="s">
        <v>266</v>
      </c>
      <c r="B75" s="81" t="s">
        <v>330</v>
      </c>
    </row>
    <row r="76" spans="1:2" x14ac:dyDescent="0.2">
      <c r="A76" s="81" t="s">
        <v>266</v>
      </c>
      <c r="B76" s="81" t="s">
        <v>569</v>
      </c>
    </row>
    <row r="77" spans="1:2" x14ac:dyDescent="0.2">
      <c r="A77" s="81" t="s">
        <v>268</v>
      </c>
      <c r="B77" s="81" t="s">
        <v>253</v>
      </c>
    </row>
    <row r="78" spans="1:2" x14ac:dyDescent="0.2">
      <c r="A78" s="81" t="s">
        <v>270</v>
      </c>
      <c r="B78" s="81" t="s">
        <v>602</v>
      </c>
    </row>
    <row r="79" spans="1:2" x14ac:dyDescent="0.2">
      <c r="A79" s="81" t="s">
        <v>272</v>
      </c>
      <c r="B79" s="81" t="s">
        <v>438</v>
      </c>
    </row>
    <row r="80" spans="1:2" x14ac:dyDescent="0.2">
      <c r="A80" s="81" t="s">
        <v>274</v>
      </c>
      <c r="B80" s="81" t="s">
        <v>181</v>
      </c>
    </row>
    <row r="81" spans="1:2" x14ac:dyDescent="0.2">
      <c r="A81" s="81" t="s">
        <v>276</v>
      </c>
      <c r="B81" s="81" t="s">
        <v>628</v>
      </c>
    </row>
    <row r="82" spans="1:2" x14ac:dyDescent="0.2">
      <c r="A82" s="81" t="s">
        <v>278</v>
      </c>
      <c r="B82" s="81" t="s">
        <v>157</v>
      </c>
    </row>
    <row r="83" spans="1:2" x14ac:dyDescent="0.2">
      <c r="A83" s="81" t="s">
        <v>280</v>
      </c>
      <c r="B83" s="81" t="s">
        <v>624</v>
      </c>
    </row>
    <row r="84" spans="1:2" x14ac:dyDescent="0.2">
      <c r="A84" s="81" t="s">
        <v>282</v>
      </c>
      <c r="B84" s="81" t="s">
        <v>639</v>
      </c>
    </row>
    <row r="85" spans="1:2" x14ac:dyDescent="0.2">
      <c r="A85" s="81" t="s">
        <v>284</v>
      </c>
      <c r="B85" s="81" t="s">
        <v>626</v>
      </c>
    </row>
    <row r="86" spans="1:2" x14ac:dyDescent="0.2">
      <c r="A86" s="81" t="s">
        <v>286</v>
      </c>
      <c r="B86" s="81" t="s">
        <v>355</v>
      </c>
    </row>
    <row r="87" spans="1:2" x14ac:dyDescent="0.2">
      <c r="A87" s="81" t="s">
        <v>288</v>
      </c>
      <c r="B87" s="81" t="s">
        <v>541</v>
      </c>
    </row>
    <row r="88" spans="1:2" x14ac:dyDescent="0.2">
      <c r="A88" s="81" t="s">
        <v>290</v>
      </c>
      <c r="B88" s="81" t="s">
        <v>263</v>
      </c>
    </row>
    <row r="89" spans="1:2" x14ac:dyDescent="0.2">
      <c r="A89" s="81" t="s">
        <v>292</v>
      </c>
      <c r="B89" s="81" t="s">
        <v>332</v>
      </c>
    </row>
    <row r="90" spans="1:2" x14ac:dyDescent="0.2">
      <c r="A90" s="81" t="s">
        <v>292</v>
      </c>
      <c r="B90" s="81" t="s">
        <v>452</v>
      </c>
    </row>
    <row r="91" spans="1:2" x14ac:dyDescent="0.2">
      <c r="A91" s="81" t="s">
        <v>292</v>
      </c>
      <c r="B91" s="81" t="s">
        <v>660</v>
      </c>
    </row>
    <row r="92" spans="1:2" x14ac:dyDescent="0.2">
      <c r="A92" s="81" t="s">
        <v>293</v>
      </c>
      <c r="B92" s="81" t="s">
        <v>591</v>
      </c>
    </row>
    <row r="93" spans="1:2" x14ac:dyDescent="0.2">
      <c r="A93" s="81" t="s">
        <v>295</v>
      </c>
      <c r="B93" s="81" t="s">
        <v>406</v>
      </c>
    </row>
    <row r="94" spans="1:2" x14ac:dyDescent="0.2">
      <c r="A94" s="81" t="s">
        <v>297</v>
      </c>
      <c r="B94" s="81" t="s">
        <v>209</v>
      </c>
    </row>
    <row r="95" spans="1:2" x14ac:dyDescent="0.2">
      <c r="A95" s="81" t="s">
        <v>299</v>
      </c>
      <c r="B95" s="81" t="s">
        <v>632</v>
      </c>
    </row>
    <row r="96" spans="1:2" x14ac:dyDescent="0.2">
      <c r="A96" s="81" t="s">
        <v>301</v>
      </c>
      <c r="B96" s="81" t="s">
        <v>223</v>
      </c>
    </row>
    <row r="97" spans="1:2" x14ac:dyDescent="0.2">
      <c r="A97" s="81" t="s">
        <v>303</v>
      </c>
      <c r="B97" s="81" t="s">
        <v>153</v>
      </c>
    </row>
    <row r="98" spans="1:2" x14ac:dyDescent="0.2">
      <c r="A98" s="81" t="s">
        <v>305</v>
      </c>
      <c r="B98" s="81" t="s">
        <v>305</v>
      </c>
    </row>
    <row r="99" spans="1:2" x14ac:dyDescent="0.2">
      <c r="A99" s="81" t="s">
        <v>307</v>
      </c>
      <c r="B99" s="81" t="s">
        <v>187</v>
      </c>
    </row>
    <row r="100" spans="1:2" x14ac:dyDescent="0.2">
      <c r="A100" s="81" t="s">
        <v>309</v>
      </c>
      <c r="B100" s="81" t="s">
        <v>191</v>
      </c>
    </row>
    <row r="101" spans="1:2" x14ac:dyDescent="0.2">
      <c r="A101" s="81" t="s">
        <v>309</v>
      </c>
      <c r="B101" s="81" t="s">
        <v>304</v>
      </c>
    </row>
    <row r="102" spans="1:2" x14ac:dyDescent="0.2">
      <c r="A102" s="81" t="s">
        <v>309</v>
      </c>
      <c r="B102" s="81" t="s">
        <v>652</v>
      </c>
    </row>
    <row r="103" spans="1:2" x14ac:dyDescent="0.2">
      <c r="A103" s="81" t="s">
        <v>311</v>
      </c>
      <c r="B103" s="81" t="s">
        <v>622</v>
      </c>
    </row>
    <row r="104" spans="1:2" x14ac:dyDescent="0.2">
      <c r="A104" s="81" t="s">
        <v>313</v>
      </c>
      <c r="B104" s="81" t="s">
        <v>213</v>
      </c>
    </row>
    <row r="105" spans="1:2" x14ac:dyDescent="0.2">
      <c r="A105" s="81" t="s">
        <v>315</v>
      </c>
      <c r="B105" s="81" t="s">
        <v>343</v>
      </c>
    </row>
    <row r="106" spans="1:2" x14ac:dyDescent="0.2">
      <c r="A106" s="81" t="s">
        <v>317</v>
      </c>
      <c r="B106" s="81" t="s">
        <v>341</v>
      </c>
    </row>
    <row r="107" spans="1:2" x14ac:dyDescent="0.2">
      <c r="A107" s="81" t="s">
        <v>319</v>
      </c>
      <c r="B107" s="81" t="s">
        <v>587</v>
      </c>
    </row>
    <row r="108" spans="1:2" x14ac:dyDescent="0.2">
      <c r="A108" s="81" t="s">
        <v>321</v>
      </c>
      <c r="B108" s="81" t="s">
        <v>281</v>
      </c>
    </row>
    <row r="109" spans="1:2" x14ac:dyDescent="0.2">
      <c r="A109" s="81" t="s">
        <v>323</v>
      </c>
      <c r="B109" s="81" t="s">
        <v>229</v>
      </c>
    </row>
    <row r="110" spans="1:2" x14ac:dyDescent="0.2">
      <c r="A110" s="81" t="s">
        <v>325</v>
      </c>
      <c r="B110" s="81" t="s">
        <v>336</v>
      </c>
    </row>
    <row r="111" spans="1:2" x14ac:dyDescent="0.2">
      <c r="A111" s="81" t="s">
        <v>327</v>
      </c>
      <c r="B111" s="81" t="s">
        <v>555</v>
      </c>
    </row>
    <row r="112" spans="1:2" x14ac:dyDescent="0.2">
      <c r="A112" s="81" t="s">
        <v>329</v>
      </c>
      <c r="B112" s="81" t="s">
        <v>633</v>
      </c>
    </row>
    <row r="113" spans="1:2" x14ac:dyDescent="0.2">
      <c r="A113" s="81" t="s">
        <v>331</v>
      </c>
      <c r="B113" s="81" t="s">
        <v>331</v>
      </c>
    </row>
    <row r="114" spans="1:2" x14ac:dyDescent="0.2">
      <c r="A114" s="81" t="s">
        <v>333</v>
      </c>
      <c r="B114" s="81" t="s">
        <v>249</v>
      </c>
    </row>
    <row r="115" spans="1:2" x14ac:dyDescent="0.2">
      <c r="A115" s="81" t="s">
        <v>335</v>
      </c>
      <c r="B115" s="81" t="s">
        <v>573</v>
      </c>
    </row>
    <row r="116" spans="1:2" x14ac:dyDescent="0.2">
      <c r="A116" s="81" t="s">
        <v>337</v>
      </c>
      <c r="B116" s="81" t="s">
        <v>493</v>
      </c>
    </row>
    <row r="117" spans="1:2" x14ac:dyDescent="0.2">
      <c r="A117" s="81" t="s">
        <v>338</v>
      </c>
      <c r="B117" s="81" t="s">
        <v>265</v>
      </c>
    </row>
    <row r="118" spans="1:2" x14ac:dyDescent="0.2">
      <c r="A118" s="81" t="s">
        <v>338</v>
      </c>
      <c r="B118" s="81" t="s">
        <v>312</v>
      </c>
    </row>
    <row r="119" spans="1:2" x14ac:dyDescent="0.2">
      <c r="A119" s="81" t="s">
        <v>338</v>
      </c>
      <c r="B119" s="81" t="s">
        <v>658</v>
      </c>
    </row>
    <row r="120" spans="1:2" x14ac:dyDescent="0.2">
      <c r="A120" s="81" t="s">
        <v>340</v>
      </c>
      <c r="B120" s="81" t="s">
        <v>634</v>
      </c>
    </row>
    <row r="121" spans="1:2" x14ac:dyDescent="0.2">
      <c r="A121" s="81" t="s">
        <v>342</v>
      </c>
      <c r="B121" s="81" t="s">
        <v>197</v>
      </c>
    </row>
    <row r="122" spans="1:2" x14ac:dyDescent="0.2">
      <c r="A122" s="81" t="s">
        <v>344</v>
      </c>
      <c r="B122" s="81" t="s">
        <v>300</v>
      </c>
    </row>
    <row r="123" spans="1:2" x14ac:dyDescent="0.2">
      <c r="A123" s="81" t="s">
        <v>346</v>
      </c>
      <c r="B123" s="81" t="s">
        <v>298</v>
      </c>
    </row>
    <row r="124" spans="1:2" x14ac:dyDescent="0.2">
      <c r="A124" s="81" t="s">
        <v>348</v>
      </c>
      <c r="B124" s="81" t="s">
        <v>366</v>
      </c>
    </row>
    <row r="125" spans="1:2" x14ac:dyDescent="0.2">
      <c r="A125" s="81" t="s">
        <v>350</v>
      </c>
      <c r="B125" s="81" t="s">
        <v>581</v>
      </c>
    </row>
    <row r="126" spans="1:2" x14ac:dyDescent="0.2">
      <c r="A126" s="81" t="s">
        <v>352</v>
      </c>
      <c r="B126" s="81" t="s">
        <v>662</v>
      </c>
    </row>
    <row r="127" spans="1:2" x14ac:dyDescent="0.2">
      <c r="A127" s="81" t="s">
        <v>354</v>
      </c>
      <c r="B127" s="81" t="s">
        <v>386</v>
      </c>
    </row>
    <row r="128" spans="1:2" x14ac:dyDescent="0.2">
      <c r="A128" s="81" t="s">
        <v>356</v>
      </c>
      <c r="B128" s="81" t="s">
        <v>638</v>
      </c>
    </row>
    <row r="129" spans="1:2" x14ac:dyDescent="0.2">
      <c r="A129" s="81" t="s">
        <v>357</v>
      </c>
      <c r="B129" s="81" t="s">
        <v>585</v>
      </c>
    </row>
    <row r="130" spans="1:2" x14ac:dyDescent="0.2">
      <c r="A130" s="81" t="s">
        <v>359</v>
      </c>
      <c r="B130" s="81" t="s">
        <v>167</v>
      </c>
    </row>
    <row r="131" spans="1:2" x14ac:dyDescent="0.2">
      <c r="A131" s="81" t="s">
        <v>361</v>
      </c>
      <c r="B131" s="81" t="s">
        <v>308</v>
      </c>
    </row>
    <row r="132" spans="1:2" x14ac:dyDescent="0.2">
      <c r="A132" s="81" t="s">
        <v>361</v>
      </c>
      <c r="B132" s="81" t="s">
        <v>654</v>
      </c>
    </row>
    <row r="133" spans="1:2" x14ac:dyDescent="0.2">
      <c r="A133" s="81" t="s">
        <v>363</v>
      </c>
      <c r="B133" s="81" t="s">
        <v>485</v>
      </c>
    </row>
    <row r="134" spans="1:2" x14ac:dyDescent="0.2">
      <c r="A134" s="81" t="s">
        <v>365</v>
      </c>
      <c r="B134" s="81" t="s">
        <v>318</v>
      </c>
    </row>
    <row r="135" spans="1:2" x14ac:dyDescent="0.2">
      <c r="A135" s="81" t="s">
        <v>365</v>
      </c>
      <c r="B135" s="81" t="s">
        <v>394</v>
      </c>
    </row>
    <row r="136" spans="1:2" x14ac:dyDescent="0.2">
      <c r="A136" s="81" t="s">
        <v>365</v>
      </c>
      <c r="B136" s="81" t="s">
        <v>629</v>
      </c>
    </row>
    <row r="137" spans="1:2" x14ac:dyDescent="0.2">
      <c r="A137" s="81" t="s">
        <v>367</v>
      </c>
      <c r="B137" s="81" t="s">
        <v>400</v>
      </c>
    </row>
    <row r="138" spans="1:2" x14ac:dyDescent="0.2">
      <c r="A138" s="81" t="s">
        <v>369</v>
      </c>
      <c r="B138" s="81" t="s">
        <v>227</v>
      </c>
    </row>
    <row r="139" spans="1:2" x14ac:dyDescent="0.2">
      <c r="A139" s="81" t="s">
        <v>371</v>
      </c>
      <c r="B139" s="81" t="s">
        <v>646</v>
      </c>
    </row>
    <row r="140" spans="1:2" x14ac:dyDescent="0.2">
      <c r="A140" s="81" t="s">
        <v>373</v>
      </c>
      <c r="B140" s="81" t="s">
        <v>575</v>
      </c>
    </row>
    <row r="141" spans="1:2" x14ac:dyDescent="0.2">
      <c r="A141" s="81" t="s">
        <v>375</v>
      </c>
      <c r="B141" s="81" t="s">
        <v>217</v>
      </c>
    </row>
    <row r="142" spans="1:2" x14ac:dyDescent="0.2">
      <c r="A142" s="81" t="s">
        <v>377</v>
      </c>
      <c r="B142" s="81" t="s">
        <v>454</v>
      </c>
    </row>
    <row r="143" spans="1:2" x14ac:dyDescent="0.2">
      <c r="A143" s="81" t="s">
        <v>379</v>
      </c>
      <c r="B143" s="81" t="s">
        <v>469</v>
      </c>
    </row>
    <row r="144" spans="1:2" x14ac:dyDescent="0.2">
      <c r="A144" s="81" t="s">
        <v>381</v>
      </c>
      <c r="B144" s="81" t="s">
        <v>640</v>
      </c>
    </row>
    <row r="145" spans="1:2" x14ac:dyDescent="0.2">
      <c r="A145" s="81" t="s">
        <v>383</v>
      </c>
      <c r="B145" s="81" t="s">
        <v>642</v>
      </c>
    </row>
    <row r="146" spans="1:2" x14ac:dyDescent="0.2">
      <c r="A146" s="81" t="s">
        <v>385</v>
      </c>
      <c r="B146" s="81" t="s">
        <v>647</v>
      </c>
    </row>
    <row r="147" spans="1:2" x14ac:dyDescent="0.2">
      <c r="A147" s="81" t="s">
        <v>387</v>
      </c>
      <c r="B147" s="81" t="s">
        <v>427</v>
      </c>
    </row>
    <row r="148" spans="1:2" x14ac:dyDescent="0.2">
      <c r="A148" s="81" t="s">
        <v>389</v>
      </c>
      <c r="B148" s="81" t="s">
        <v>389</v>
      </c>
    </row>
    <row r="149" spans="1:2" x14ac:dyDescent="0.2">
      <c r="A149" s="81" t="s">
        <v>391</v>
      </c>
      <c r="B149" s="81" t="s">
        <v>617</v>
      </c>
    </row>
    <row r="150" spans="1:2" x14ac:dyDescent="0.2">
      <c r="A150" s="81" t="s">
        <v>393</v>
      </c>
      <c r="B150" s="81" t="s">
        <v>175</v>
      </c>
    </row>
    <row r="151" spans="1:2" x14ac:dyDescent="0.2">
      <c r="A151" s="81" t="s">
        <v>395</v>
      </c>
      <c r="B151" s="81" t="s">
        <v>408</v>
      </c>
    </row>
    <row r="152" spans="1:2" x14ac:dyDescent="0.2">
      <c r="A152" s="81" t="s">
        <v>397</v>
      </c>
      <c r="B152" s="81" t="s">
        <v>398</v>
      </c>
    </row>
    <row r="153" spans="1:2" x14ac:dyDescent="0.2">
      <c r="A153" s="81" t="s">
        <v>399</v>
      </c>
      <c r="B153" s="81" t="s">
        <v>440</v>
      </c>
    </row>
    <row r="154" spans="1:2" x14ac:dyDescent="0.2">
      <c r="A154" s="81" t="s">
        <v>401</v>
      </c>
      <c r="B154" s="81" t="s">
        <v>201</v>
      </c>
    </row>
    <row r="155" spans="1:2" x14ac:dyDescent="0.2">
      <c r="A155" s="81" t="s">
        <v>403</v>
      </c>
      <c r="B155" s="81" t="s">
        <v>643</v>
      </c>
    </row>
    <row r="156" spans="1:2" x14ac:dyDescent="0.2">
      <c r="A156" s="81" t="s">
        <v>405</v>
      </c>
      <c r="B156" s="81" t="s">
        <v>436</v>
      </c>
    </row>
    <row r="157" spans="1:2" x14ac:dyDescent="0.2">
      <c r="A157" s="81" t="s">
        <v>407</v>
      </c>
      <c r="B157" s="81" t="s">
        <v>322</v>
      </c>
    </row>
    <row r="158" spans="1:2" x14ac:dyDescent="0.2">
      <c r="A158" s="81" t="s">
        <v>409</v>
      </c>
      <c r="B158" s="81" t="s">
        <v>511</v>
      </c>
    </row>
    <row r="159" spans="1:2" x14ac:dyDescent="0.2">
      <c r="A159" s="81" t="s">
        <v>411</v>
      </c>
      <c r="B159" s="81" t="s">
        <v>547</v>
      </c>
    </row>
    <row r="160" spans="1:2" x14ac:dyDescent="0.2">
      <c r="A160" s="81" t="s">
        <v>413</v>
      </c>
      <c r="B160" s="81" t="s">
        <v>442</v>
      </c>
    </row>
    <row r="161" spans="1:2" x14ac:dyDescent="0.2">
      <c r="A161" s="81" t="s">
        <v>415</v>
      </c>
      <c r="B161" s="81" t="s">
        <v>271</v>
      </c>
    </row>
    <row r="162" spans="1:2" x14ac:dyDescent="0.2">
      <c r="A162" s="81" t="s">
        <v>415</v>
      </c>
      <c r="B162" s="81" t="s">
        <v>509</v>
      </c>
    </row>
    <row r="163" spans="1:2" x14ac:dyDescent="0.2">
      <c r="A163" s="81" t="s">
        <v>415</v>
      </c>
      <c r="B163" s="81" t="s">
        <v>529</v>
      </c>
    </row>
    <row r="164" spans="1:2" x14ac:dyDescent="0.2">
      <c r="A164" s="81" t="s">
        <v>415</v>
      </c>
      <c r="B164" s="81" t="s">
        <v>531</v>
      </c>
    </row>
    <row r="165" spans="1:2" x14ac:dyDescent="0.2">
      <c r="A165" s="81" t="s">
        <v>415</v>
      </c>
      <c r="B165" s="81" t="s">
        <v>620</v>
      </c>
    </row>
    <row r="166" spans="1:2" x14ac:dyDescent="0.2">
      <c r="A166" s="81" t="s">
        <v>417</v>
      </c>
      <c r="B166" s="81" t="s">
        <v>535</v>
      </c>
    </row>
    <row r="167" spans="1:2" x14ac:dyDescent="0.2">
      <c r="A167" s="81" t="s">
        <v>418</v>
      </c>
      <c r="B167" s="81" t="s">
        <v>277</v>
      </c>
    </row>
    <row r="168" spans="1:2" x14ac:dyDescent="0.2">
      <c r="A168" s="81" t="s">
        <v>420</v>
      </c>
      <c r="B168" s="81" t="s">
        <v>420</v>
      </c>
    </row>
    <row r="169" spans="1:2" x14ac:dyDescent="0.2">
      <c r="A169" s="81" t="s">
        <v>422</v>
      </c>
      <c r="B169" s="81" t="s">
        <v>310</v>
      </c>
    </row>
    <row r="170" spans="1:2" x14ac:dyDescent="0.2">
      <c r="A170" s="81" t="s">
        <v>422</v>
      </c>
      <c r="B170" s="81" t="s">
        <v>655</v>
      </c>
    </row>
    <row r="171" spans="1:2" x14ac:dyDescent="0.2">
      <c r="A171" s="81" t="s">
        <v>424</v>
      </c>
      <c r="B171" s="81" t="s">
        <v>545</v>
      </c>
    </row>
    <row r="172" spans="1:2" x14ac:dyDescent="0.2">
      <c r="A172" s="81" t="s">
        <v>426</v>
      </c>
      <c r="B172" s="81" t="s">
        <v>235</v>
      </c>
    </row>
    <row r="173" spans="1:2" x14ac:dyDescent="0.2">
      <c r="A173" s="81" t="s">
        <v>428</v>
      </c>
      <c r="B173" s="81" t="s">
        <v>571</v>
      </c>
    </row>
    <row r="174" spans="1:2" x14ac:dyDescent="0.2">
      <c r="A174" s="81" t="s">
        <v>429</v>
      </c>
      <c r="B174" s="81" t="s">
        <v>450</v>
      </c>
    </row>
    <row r="175" spans="1:2" x14ac:dyDescent="0.2">
      <c r="A175" s="81" t="s">
        <v>431</v>
      </c>
      <c r="B175" s="81" t="s">
        <v>489</v>
      </c>
    </row>
    <row r="176" spans="1:2" x14ac:dyDescent="0.2">
      <c r="A176" s="81" t="s">
        <v>433</v>
      </c>
      <c r="B176" s="81" t="s">
        <v>659</v>
      </c>
    </row>
    <row r="177" spans="1:2" x14ac:dyDescent="0.2">
      <c r="A177" s="81" t="s">
        <v>435</v>
      </c>
      <c r="B177" s="81" t="s">
        <v>664</v>
      </c>
    </row>
    <row r="178" spans="1:2" x14ac:dyDescent="0.2">
      <c r="A178" s="81" t="s">
        <v>437</v>
      </c>
      <c r="B178" s="81" t="s">
        <v>376</v>
      </c>
    </row>
    <row r="179" spans="1:2" x14ac:dyDescent="0.2">
      <c r="A179" s="81" t="s">
        <v>439</v>
      </c>
      <c r="B179" s="81" t="s">
        <v>169</v>
      </c>
    </row>
    <row r="180" spans="1:2" x14ac:dyDescent="0.2">
      <c r="A180" s="81" t="s">
        <v>441</v>
      </c>
      <c r="B180" s="81" t="s">
        <v>513</v>
      </c>
    </row>
    <row r="181" spans="1:2" x14ac:dyDescent="0.2">
      <c r="A181" s="81" t="s">
        <v>443</v>
      </c>
      <c r="B181" s="81" t="s">
        <v>275</v>
      </c>
    </row>
    <row r="182" spans="1:2" x14ac:dyDescent="0.2">
      <c r="A182" s="81" t="s">
        <v>443</v>
      </c>
      <c r="B182" s="81" t="s">
        <v>651</v>
      </c>
    </row>
    <row r="183" spans="1:2" x14ac:dyDescent="0.2">
      <c r="A183" s="81" t="s">
        <v>445</v>
      </c>
      <c r="B183" s="81" t="s">
        <v>444</v>
      </c>
    </row>
    <row r="184" spans="1:2" x14ac:dyDescent="0.2">
      <c r="A184" s="81" t="s">
        <v>447</v>
      </c>
      <c r="B184" s="81" t="s">
        <v>501</v>
      </c>
    </row>
    <row r="185" spans="1:2" x14ac:dyDescent="0.2">
      <c r="A185" s="81" t="s">
        <v>449</v>
      </c>
      <c r="B185" s="81" t="s">
        <v>150</v>
      </c>
    </row>
    <row r="186" spans="1:2" x14ac:dyDescent="0.2">
      <c r="A186" s="81" t="s">
        <v>451</v>
      </c>
      <c r="B186" s="81" t="s">
        <v>165</v>
      </c>
    </row>
    <row r="187" spans="1:2" x14ac:dyDescent="0.2">
      <c r="A187" s="81" t="s">
        <v>453</v>
      </c>
      <c r="B187" s="81" t="s">
        <v>388</v>
      </c>
    </row>
    <row r="188" spans="1:2" x14ac:dyDescent="0.2">
      <c r="A188" s="81" t="s">
        <v>455</v>
      </c>
      <c r="B188" s="81" t="s">
        <v>593</v>
      </c>
    </row>
    <row r="189" spans="1:2" x14ac:dyDescent="0.2">
      <c r="A189" s="81" t="s">
        <v>457</v>
      </c>
      <c r="B189" s="81" t="s">
        <v>565</v>
      </c>
    </row>
    <row r="190" spans="1:2" x14ac:dyDescent="0.2">
      <c r="A190" s="81" t="s">
        <v>459</v>
      </c>
      <c r="B190" s="81" t="s">
        <v>521</v>
      </c>
    </row>
    <row r="191" spans="1:2" x14ac:dyDescent="0.2">
      <c r="A191" s="81" t="s">
        <v>461</v>
      </c>
      <c r="B191" s="81" t="s">
        <v>483</v>
      </c>
    </row>
    <row r="192" spans="1:2" x14ac:dyDescent="0.2">
      <c r="A192" s="81" t="s">
        <v>463</v>
      </c>
      <c r="B192" s="81" t="s">
        <v>362</v>
      </c>
    </row>
    <row r="193" spans="1:2" x14ac:dyDescent="0.2">
      <c r="A193" s="81" t="s">
        <v>465</v>
      </c>
      <c r="B193" s="81" t="s">
        <v>499</v>
      </c>
    </row>
    <row r="194" spans="1:2" x14ac:dyDescent="0.2">
      <c r="A194" s="81" t="s">
        <v>467</v>
      </c>
      <c r="B194" s="81" t="s">
        <v>306</v>
      </c>
    </row>
    <row r="195" spans="1:2" x14ac:dyDescent="0.2">
      <c r="A195" s="81" t="s">
        <v>468</v>
      </c>
      <c r="B195" s="81" t="s">
        <v>537</v>
      </c>
    </row>
    <row r="196" spans="1:2" x14ac:dyDescent="0.2">
      <c r="A196" s="81" t="s">
        <v>470</v>
      </c>
      <c r="B196" s="81" t="s">
        <v>233</v>
      </c>
    </row>
    <row r="197" spans="1:2" x14ac:dyDescent="0.2">
      <c r="A197" s="81" t="s">
        <v>470</v>
      </c>
      <c r="B197" s="81" t="s">
        <v>549</v>
      </c>
    </row>
    <row r="198" spans="1:2" x14ac:dyDescent="0.2">
      <c r="A198" s="81" t="s">
        <v>472</v>
      </c>
      <c r="B198" s="81" t="s">
        <v>183</v>
      </c>
    </row>
    <row r="199" spans="1:2" x14ac:dyDescent="0.2">
      <c r="A199" s="81" t="s">
        <v>474</v>
      </c>
      <c r="B199" s="81" t="s">
        <v>410</v>
      </c>
    </row>
    <row r="200" spans="1:2" x14ac:dyDescent="0.2">
      <c r="A200" s="81" t="s">
        <v>476</v>
      </c>
      <c r="B200" s="81" t="s">
        <v>448</v>
      </c>
    </row>
    <row r="201" spans="1:2" x14ac:dyDescent="0.2">
      <c r="A201" s="81" t="s">
        <v>478</v>
      </c>
      <c r="B201" s="81" t="s">
        <v>155</v>
      </c>
    </row>
    <row r="202" spans="1:2" x14ac:dyDescent="0.2">
      <c r="A202" s="81" t="s">
        <v>480</v>
      </c>
      <c r="B202" s="81" t="s">
        <v>650</v>
      </c>
    </row>
    <row r="203" spans="1:2" x14ac:dyDescent="0.2">
      <c r="A203" s="81" t="s">
        <v>482</v>
      </c>
      <c r="B203" s="81" t="s">
        <v>195</v>
      </c>
    </row>
    <row r="204" spans="1:2" x14ac:dyDescent="0.2">
      <c r="A204" s="81" t="s">
        <v>482</v>
      </c>
      <c r="B204" s="81" t="s">
        <v>412</v>
      </c>
    </row>
    <row r="205" spans="1:2" x14ac:dyDescent="0.2">
      <c r="A205" s="81" t="s">
        <v>484</v>
      </c>
      <c r="B205" s="81" t="s">
        <v>599</v>
      </c>
    </row>
    <row r="206" spans="1:2" x14ac:dyDescent="0.2">
      <c r="A206" s="81" t="s">
        <v>486</v>
      </c>
      <c r="B206" s="81" t="s">
        <v>296</v>
      </c>
    </row>
    <row r="207" spans="1:2" x14ac:dyDescent="0.2">
      <c r="A207" s="81" t="s">
        <v>488</v>
      </c>
      <c r="B207" s="81" t="s">
        <v>589</v>
      </c>
    </row>
    <row r="208" spans="1:2" x14ac:dyDescent="0.2">
      <c r="A208" s="81" t="s">
        <v>490</v>
      </c>
      <c r="B208" s="81" t="s">
        <v>247</v>
      </c>
    </row>
    <row r="209" spans="1:2" x14ac:dyDescent="0.2">
      <c r="A209" s="81" t="s">
        <v>492</v>
      </c>
      <c r="B209" s="81" t="s">
        <v>360</v>
      </c>
    </row>
    <row r="210" spans="1:2" x14ac:dyDescent="0.2">
      <c r="A210" s="81" t="s">
        <v>492</v>
      </c>
      <c r="B210" s="81" t="s">
        <v>370</v>
      </c>
    </row>
    <row r="211" spans="1:2" x14ac:dyDescent="0.2">
      <c r="A211" s="81" t="s">
        <v>492</v>
      </c>
      <c r="B211" s="81" t="s">
        <v>372</v>
      </c>
    </row>
    <row r="212" spans="1:2" x14ac:dyDescent="0.2">
      <c r="A212" s="81" t="s">
        <v>492</v>
      </c>
      <c r="B212" s="81" t="s">
        <v>396</v>
      </c>
    </row>
    <row r="213" spans="1:2" x14ac:dyDescent="0.2">
      <c r="A213" s="81" t="s">
        <v>492</v>
      </c>
      <c r="B213" s="81" t="s">
        <v>432</v>
      </c>
    </row>
    <row r="214" spans="1:2" x14ac:dyDescent="0.2">
      <c r="A214" s="81" t="s">
        <v>492</v>
      </c>
      <c r="B214" s="81" t="s">
        <v>475</v>
      </c>
    </row>
    <row r="215" spans="1:2" x14ac:dyDescent="0.2">
      <c r="A215" s="81" t="s">
        <v>492</v>
      </c>
      <c r="B215" s="81" t="s">
        <v>517</v>
      </c>
    </row>
    <row r="216" spans="1:2" x14ac:dyDescent="0.2">
      <c r="A216" s="81" t="s">
        <v>492</v>
      </c>
      <c r="B216" s="81" t="s">
        <v>595</v>
      </c>
    </row>
    <row r="217" spans="1:2" x14ac:dyDescent="0.2">
      <c r="A217" s="81" t="s">
        <v>492</v>
      </c>
      <c r="B217" s="81" t="s">
        <v>648</v>
      </c>
    </row>
    <row r="218" spans="1:2" x14ac:dyDescent="0.2">
      <c r="A218" s="81" t="s">
        <v>492</v>
      </c>
      <c r="B218" s="81" t="s">
        <v>661</v>
      </c>
    </row>
    <row r="219" spans="1:2" x14ac:dyDescent="0.2">
      <c r="A219" s="81" t="s">
        <v>492</v>
      </c>
      <c r="B219" s="81" t="s">
        <v>665</v>
      </c>
    </row>
    <row r="220" spans="1:2" x14ac:dyDescent="0.2">
      <c r="A220" s="81" t="s">
        <v>494</v>
      </c>
      <c r="B220" s="81" t="s">
        <v>382</v>
      </c>
    </row>
    <row r="221" spans="1:2" x14ac:dyDescent="0.2">
      <c r="A221" s="81" t="s">
        <v>496</v>
      </c>
      <c r="B221" s="81" t="s">
        <v>364</v>
      </c>
    </row>
    <row r="222" spans="1:2" x14ac:dyDescent="0.2">
      <c r="A222" s="81" t="s">
        <v>498</v>
      </c>
      <c r="B222" s="81" t="s">
        <v>211</v>
      </c>
    </row>
    <row r="223" spans="1:2" x14ac:dyDescent="0.2">
      <c r="A223" s="81" t="s">
        <v>500</v>
      </c>
      <c r="B223" s="81" t="s">
        <v>261</v>
      </c>
    </row>
    <row r="224" spans="1:2" x14ac:dyDescent="0.2">
      <c r="A224" s="81" t="s">
        <v>502</v>
      </c>
      <c r="B224" s="81" t="s">
        <v>464</v>
      </c>
    </row>
    <row r="225" spans="1:2" x14ac:dyDescent="0.2">
      <c r="A225" s="81" t="s">
        <v>504</v>
      </c>
      <c r="B225" s="81" t="s">
        <v>390</v>
      </c>
    </row>
    <row r="226" spans="1:2" x14ac:dyDescent="0.2">
      <c r="A226" s="81" t="s">
        <v>506</v>
      </c>
      <c r="B226" s="81" t="s">
        <v>177</v>
      </c>
    </row>
    <row r="227" spans="1:2" x14ac:dyDescent="0.2">
      <c r="A227" s="81" t="s">
        <v>508</v>
      </c>
      <c r="B227" s="81" t="s">
        <v>508</v>
      </c>
    </row>
    <row r="228" spans="1:2" x14ac:dyDescent="0.2">
      <c r="A228" s="81" t="s">
        <v>510</v>
      </c>
      <c r="B228" s="81" t="s">
        <v>610</v>
      </c>
    </row>
    <row r="229" spans="1:2" x14ac:dyDescent="0.2">
      <c r="A229" s="81" t="s">
        <v>512</v>
      </c>
      <c r="B229" s="81" t="s">
        <v>577</v>
      </c>
    </row>
    <row r="230" spans="1:2" x14ac:dyDescent="0.2">
      <c r="A230" s="81" t="s">
        <v>514</v>
      </c>
      <c r="B230" s="81" t="s">
        <v>285</v>
      </c>
    </row>
    <row r="231" spans="1:2" x14ac:dyDescent="0.2">
      <c r="A231" s="81" t="s">
        <v>516</v>
      </c>
      <c r="B231" s="81" t="s">
        <v>219</v>
      </c>
    </row>
    <row r="232" spans="1:2" x14ac:dyDescent="0.2">
      <c r="A232" s="81" t="s">
        <v>518</v>
      </c>
      <c r="B232" s="81" t="s">
        <v>434</v>
      </c>
    </row>
    <row r="233" spans="1:2" x14ac:dyDescent="0.2">
      <c r="A233" s="81" t="s">
        <v>520</v>
      </c>
      <c r="B233" s="81" t="s">
        <v>324</v>
      </c>
    </row>
    <row r="234" spans="1:2" x14ac:dyDescent="0.2">
      <c r="A234" s="81" t="s">
        <v>522</v>
      </c>
      <c r="B234" s="81" t="s">
        <v>522</v>
      </c>
    </row>
    <row r="235" spans="1:2" x14ac:dyDescent="0.2">
      <c r="A235" s="81" t="s">
        <v>524</v>
      </c>
      <c r="B235" s="81" t="s">
        <v>239</v>
      </c>
    </row>
    <row r="236" spans="1:2" x14ac:dyDescent="0.2">
      <c r="A236" s="81" t="s">
        <v>526</v>
      </c>
      <c r="B236" s="81" t="s">
        <v>414</v>
      </c>
    </row>
    <row r="237" spans="1:2" x14ac:dyDescent="0.2">
      <c r="A237" s="81" t="s">
        <v>528</v>
      </c>
      <c r="B237" s="81" t="s">
        <v>358</v>
      </c>
    </row>
    <row r="238" spans="1:2" x14ac:dyDescent="0.2">
      <c r="A238" s="81" t="s">
        <v>530</v>
      </c>
      <c r="B238" s="81" t="s">
        <v>466</v>
      </c>
    </row>
    <row r="239" spans="1:2" x14ac:dyDescent="0.2">
      <c r="A239" s="81" t="s">
        <v>532</v>
      </c>
      <c r="B239" s="81" t="s">
        <v>563</v>
      </c>
    </row>
    <row r="240" spans="1:2" x14ac:dyDescent="0.2">
      <c r="A240" s="81" t="s">
        <v>534</v>
      </c>
      <c r="B240" s="81" t="s">
        <v>384</v>
      </c>
    </row>
    <row r="241" spans="1:2" x14ac:dyDescent="0.2">
      <c r="A241" s="81" t="s">
        <v>536</v>
      </c>
      <c r="B241" s="81" t="s">
        <v>614</v>
      </c>
    </row>
    <row r="242" spans="1:2" x14ac:dyDescent="0.2">
      <c r="A242" s="81" t="s">
        <v>538</v>
      </c>
      <c r="B242" s="81" t="s">
        <v>257</v>
      </c>
    </row>
    <row r="243" spans="1:2" x14ac:dyDescent="0.2">
      <c r="A243" s="81" t="s">
        <v>538</v>
      </c>
      <c r="B243" s="81" t="s">
        <v>430</v>
      </c>
    </row>
    <row r="244" spans="1:2" x14ac:dyDescent="0.2">
      <c r="A244" s="81" t="s">
        <v>540</v>
      </c>
      <c r="B244" s="81" t="s">
        <v>621</v>
      </c>
    </row>
    <row r="245" spans="1:2" x14ac:dyDescent="0.2">
      <c r="A245" s="81" t="s">
        <v>542</v>
      </c>
      <c r="B245" s="81" t="s">
        <v>378</v>
      </c>
    </row>
    <row r="246" spans="1:2" x14ac:dyDescent="0.2">
      <c r="A246" s="81" t="s">
        <v>544</v>
      </c>
      <c r="B246" s="81" t="s">
        <v>539</v>
      </c>
    </row>
    <row r="247" spans="1:2" x14ac:dyDescent="0.2">
      <c r="A247" s="81" t="s">
        <v>546</v>
      </c>
      <c r="B247" s="81" t="s">
        <v>419</v>
      </c>
    </row>
    <row r="248" spans="1:2" x14ac:dyDescent="0.2">
      <c r="A248" s="81" t="s">
        <v>548</v>
      </c>
      <c r="B248" s="81" t="s">
        <v>458</v>
      </c>
    </row>
    <row r="249" spans="1:2" x14ac:dyDescent="0.2">
      <c r="A249" s="81" t="s">
        <v>550</v>
      </c>
      <c r="B249" s="81" t="s">
        <v>625</v>
      </c>
    </row>
    <row r="250" spans="1:2" x14ac:dyDescent="0.2">
      <c r="A250" s="81" t="s">
        <v>552</v>
      </c>
      <c r="B250" s="81" t="s">
        <v>225</v>
      </c>
    </row>
    <row r="251" spans="1:2" x14ac:dyDescent="0.2">
      <c r="A251" s="81" t="s">
        <v>554</v>
      </c>
      <c r="B251" s="81" t="s">
        <v>287</v>
      </c>
    </row>
    <row r="252" spans="1:2" x14ac:dyDescent="0.2">
      <c r="A252" s="81" t="s">
        <v>556</v>
      </c>
      <c r="B252" s="81" t="s">
        <v>627</v>
      </c>
    </row>
    <row r="253" spans="1:2" x14ac:dyDescent="0.2">
      <c r="A253" s="81" t="s">
        <v>558</v>
      </c>
      <c r="B253" s="81" t="s">
        <v>302</v>
      </c>
    </row>
    <row r="254" spans="1:2" x14ac:dyDescent="0.2">
      <c r="A254" s="81" t="s">
        <v>560</v>
      </c>
      <c r="B254" s="81" t="s">
        <v>294</v>
      </c>
    </row>
    <row r="255" spans="1:2" x14ac:dyDescent="0.2">
      <c r="A255" s="81" t="s">
        <v>562</v>
      </c>
      <c r="B255" s="81" t="s">
        <v>205</v>
      </c>
    </row>
    <row r="256" spans="1:2" x14ac:dyDescent="0.2">
      <c r="A256" s="81" t="s">
        <v>564</v>
      </c>
      <c r="B256" s="81" t="s">
        <v>291</v>
      </c>
    </row>
    <row r="257" spans="1:2" x14ac:dyDescent="0.2">
      <c r="A257" s="81" t="s">
        <v>566</v>
      </c>
      <c r="B257" s="81" t="s">
        <v>416</v>
      </c>
    </row>
    <row r="258" spans="1:2" x14ac:dyDescent="0.2">
      <c r="A258" s="81" t="s">
        <v>568</v>
      </c>
      <c r="B258" s="81" t="s">
        <v>185</v>
      </c>
    </row>
    <row r="259" spans="1:2" x14ac:dyDescent="0.2">
      <c r="A259" s="81" t="s">
        <v>570</v>
      </c>
      <c r="B259" s="81" t="s">
        <v>515</v>
      </c>
    </row>
    <row r="260" spans="1:2" x14ac:dyDescent="0.2">
      <c r="A260" s="81" t="s">
        <v>572</v>
      </c>
      <c r="B260" s="81" t="s">
        <v>551</v>
      </c>
    </row>
    <row r="261" spans="1:2" x14ac:dyDescent="0.2">
      <c r="A261" s="81" t="s">
        <v>574</v>
      </c>
      <c r="B261" s="81" t="s">
        <v>641</v>
      </c>
    </row>
    <row r="262" spans="1:2" x14ac:dyDescent="0.2">
      <c r="A262" s="81" t="s">
        <v>576</v>
      </c>
      <c r="B262" s="81" t="s">
        <v>173</v>
      </c>
    </row>
    <row r="263" spans="1:2" x14ac:dyDescent="0.2">
      <c r="A263" s="81" t="s">
        <v>578</v>
      </c>
      <c r="B263" s="81" t="s">
        <v>179</v>
      </c>
    </row>
    <row r="264" spans="1:2" x14ac:dyDescent="0.2">
      <c r="A264" s="81" t="s">
        <v>580</v>
      </c>
      <c r="B264" s="81" t="s">
        <v>279</v>
      </c>
    </row>
    <row r="265" spans="1:2" x14ac:dyDescent="0.2">
      <c r="A265" s="81" t="s">
        <v>582</v>
      </c>
      <c r="B265" s="81" t="s">
        <v>326</v>
      </c>
    </row>
    <row r="266" spans="1:2" x14ac:dyDescent="0.2">
      <c r="A266" s="81" t="s">
        <v>584</v>
      </c>
      <c r="B266" s="81" t="s">
        <v>374</v>
      </c>
    </row>
    <row r="267" spans="1:2" x14ac:dyDescent="0.2">
      <c r="A267" s="81" t="s">
        <v>586</v>
      </c>
      <c r="B267" s="81" t="s">
        <v>380</v>
      </c>
    </row>
    <row r="268" spans="1:2" x14ac:dyDescent="0.2">
      <c r="A268" s="81" t="s">
        <v>588</v>
      </c>
      <c r="B268" s="81" t="s">
        <v>147</v>
      </c>
    </row>
    <row r="269" spans="1:2" x14ac:dyDescent="0.2">
      <c r="A269" s="81" t="s">
        <v>590</v>
      </c>
      <c r="B269" s="81" t="s">
        <v>138</v>
      </c>
    </row>
    <row r="270" spans="1:2" x14ac:dyDescent="0.2">
      <c r="A270" s="81" t="s">
        <v>592</v>
      </c>
      <c r="B270" s="81" t="s">
        <v>159</v>
      </c>
    </row>
    <row r="271" spans="1:2" x14ac:dyDescent="0.2">
      <c r="A271" s="81" t="s">
        <v>592</v>
      </c>
      <c r="B271" s="81" t="s">
        <v>161</v>
      </c>
    </row>
    <row r="272" spans="1:2" x14ac:dyDescent="0.2">
      <c r="A272" s="81" t="s">
        <v>592</v>
      </c>
      <c r="B272" s="81" t="s">
        <v>269</v>
      </c>
    </row>
    <row r="273" spans="1:2" x14ac:dyDescent="0.2">
      <c r="A273" s="81" t="s">
        <v>592</v>
      </c>
      <c r="B273" s="81" t="s">
        <v>316</v>
      </c>
    </row>
    <row r="274" spans="1:2" x14ac:dyDescent="0.2">
      <c r="A274" s="81" t="s">
        <v>592</v>
      </c>
      <c r="B274" s="81" t="s">
        <v>353</v>
      </c>
    </row>
    <row r="275" spans="1:2" x14ac:dyDescent="0.2">
      <c r="A275" s="81" t="s">
        <v>592</v>
      </c>
      <c r="B275" s="81" t="s">
        <v>477</v>
      </c>
    </row>
    <row r="276" spans="1:2" x14ac:dyDescent="0.2">
      <c r="A276" s="81" t="s">
        <v>592</v>
      </c>
      <c r="B276" s="81" t="s">
        <v>481</v>
      </c>
    </row>
    <row r="277" spans="1:2" x14ac:dyDescent="0.2">
      <c r="A277" s="81" t="s">
        <v>592</v>
      </c>
      <c r="B277" s="81" t="s">
        <v>527</v>
      </c>
    </row>
    <row r="278" spans="1:2" x14ac:dyDescent="0.2">
      <c r="A278" s="81" t="s">
        <v>594</v>
      </c>
      <c r="B278" s="81" t="s">
        <v>471</v>
      </c>
    </row>
    <row r="279" spans="1:2" x14ac:dyDescent="0.2">
      <c r="A279" s="81" t="s">
        <v>596</v>
      </c>
      <c r="B279" s="81" t="s">
        <v>460</v>
      </c>
    </row>
    <row r="280" spans="1:2" x14ac:dyDescent="0.2">
      <c r="A280" s="81" t="s">
        <v>596</v>
      </c>
      <c r="B280" s="81" t="s">
        <v>649</v>
      </c>
    </row>
    <row r="281" spans="1:2" x14ac:dyDescent="0.2">
      <c r="A281" s="81" t="s">
        <v>598</v>
      </c>
      <c r="B281" s="81" t="s">
        <v>273</v>
      </c>
    </row>
    <row r="282" spans="1:2" x14ac:dyDescent="0.2">
      <c r="A282" s="81" t="s">
        <v>600</v>
      </c>
      <c r="B282" s="81" t="s">
        <v>630</v>
      </c>
    </row>
    <row r="283" spans="1:2" x14ac:dyDescent="0.2">
      <c r="A283" s="81" t="s">
        <v>601</v>
      </c>
      <c r="B283" s="81" t="s">
        <v>553</v>
      </c>
    </row>
    <row r="284" spans="1:2" x14ac:dyDescent="0.2">
      <c r="A284" s="81" t="s">
        <v>603</v>
      </c>
      <c r="B284" s="81" t="s">
        <v>603</v>
      </c>
    </row>
    <row r="285" spans="1:2" x14ac:dyDescent="0.2">
      <c r="A285" s="81" t="s">
        <v>605</v>
      </c>
      <c r="B285" s="81" t="s">
        <v>259</v>
      </c>
    </row>
    <row r="286" spans="1:2" x14ac:dyDescent="0.2">
      <c r="A286" s="81" t="s">
        <v>607</v>
      </c>
      <c r="B286" s="81" t="s">
        <v>347</v>
      </c>
    </row>
    <row r="287" spans="1:2" x14ac:dyDescent="0.2">
      <c r="A287" s="81" t="s">
        <v>609</v>
      </c>
      <c r="B287" s="81" t="s">
        <v>456</v>
      </c>
    </row>
    <row r="288" spans="1:2" x14ac:dyDescent="0.2">
      <c r="A288" s="81" t="s">
        <v>611</v>
      </c>
      <c r="B288" s="81" t="s">
        <v>404</v>
      </c>
    </row>
    <row r="289" spans="1:2" x14ac:dyDescent="0.2">
      <c r="A289" s="81" t="s">
        <v>613</v>
      </c>
      <c r="B289" s="81" t="s">
        <v>604</v>
      </c>
    </row>
    <row r="290" spans="1:2" x14ac:dyDescent="0.2">
      <c r="A290" s="81" t="s">
        <v>615</v>
      </c>
      <c r="B290" s="81" t="s">
        <v>425</v>
      </c>
    </row>
    <row r="291" spans="1:2" x14ac:dyDescent="0.2">
      <c r="A291" s="81" t="s">
        <v>616</v>
      </c>
      <c r="B291" s="81" t="s">
        <v>349</v>
      </c>
    </row>
  </sheetData>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976F2-6A73-7D42-B8BD-33D4508FD183}">
  <dimension ref="A1:AEU75"/>
  <sheetViews>
    <sheetView topLeftCell="B1" zoomScaleNormal="100" workbookViewId="0"/>
  </sheetViews>
  <sheetFormatPr baseColWidth="10" defaultColWidth="11" defaultRowHeight="16" x14ac:dyDescent="0.2"/>
  <cols>
    <col min="1" max="1" width="0.83203125" style="5" customWidth="1"/>
    <col min="2" max="2" width="10.33203125" customWidth="1"/>
    <col min="3" max="3" width="11.1640625" customWidth="1"/>
    <col min="4" max="4" width="27.6640625" bestFit="1" customWidth="1"/>
    <col min="5" max="5" width="16.5" bestFit="1" customWidth="1"/>
    <col min="6" max="6" width="14" bestFit="1" customWidth="1"/>
    <col min="7" max="7" width="14" customWidth="1"/>
    <col min="8" max="12" width="15.5" customWidth="1"/>
    <col min="13" max="13" width="34.83203125" style="20" bestFit="1" customWidth="1"/>
    <col min="14" max="14" width="10.83203125" style="7" customWidth="1"/>
    <col min="15" max="827" width="10.83203125" style="7"/>
  </cols>
  <sheetData>
    <row r="1" spans="2:827" s="5" customFormat="1" ht="5" customHeight="1" x14ac:dyDescent="0.2">
      <c r="M1" s="16"/>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row>
    <row r="2" spans="2:827" ht="19" customHeight="1" x14ac:dyDescent="0.2">
      <c r="B2" s="7"/>
      <c r="C2" s="7"/>
      <c r="D2" s="7"/>
      <c r="E2" s="7"/>
      <c r="F2" s="7"/>
      <c r="G2" s="7"/>
      <c r="H2" s="7"/>
      <c r="I2" s="7"/>
      <c r="J2" s="7"/>
      <c r="K2" s="7"/>
      <c r="L2" s="7"/>
      <c r="M2" s="17"/>
    </row>
    <row r="3" spans="2:827" ht="26" x14ac:dyDescent="0.2">
      <c r="B3" s="7"/>
      <c r="D3" s="4" t="s">
        <v>60</v>
      </c>
      <c r="F3" s="7"/>
      <c r="G3" s="7"/>
      <c r="H3" s="7"/>
      <c r="I3" s="7"/>
      <c r="J3" s="7"/>
      <c r="K3" s="7"/>
      <c r="L3" s="7"/>
      <c r="M3" s="17"/>
    </row>
    <row r="4" spans="2:827" x14ac:dyDescent="0.2">
      <c r="B4" s="7"/>
      <c r="C4" s="7"/>
      <c r="D4" s="7"/>
      <c r="E4" s="7"/>
      <c r="F4" s="7"/>
      <c r="G4" s="7"/>
      <c r="H4" s="7"/>
      <c r="I4" s="7"/>
      <c r="J4" s="7"/>
      <c r="K4" s="7"/>
      <c r="L4" s="7"/>
      <c r="M4" s="17"/>
    </row>
    <row r="5" spans="2:827" ht="17" customHeight="1" x14ac:dyDescent="0.2">
      <c r="B5" s="131" t="s">
        <v>94</v>
      </c>
      <c r="C5" s="131"/>
      <c r="D5" s="131"/>
      <c r="E5" s="131"/>
      <c r="F5" s="131"/>
      <c r="G5" s="131"/>
      <c r="H5" s="131"/>
      <c r="I5" s="131"/>
      <c r="J5" s="131"/>
      <c r="K5" s="131"/>
      <c r="L5" s="131"/>
      <c r="M5" s="132"/>
      <c r="N5" s="21"/>
      <c r="O5" s="21"/>
      <c r="P5" s="21"/>
      <c r="Q5" s="21"/>
      <c r="R5" s="21"/>
      <c r="S5" s="21"/>
    </row>
    <row r="6" spans="2:827" x14ac:dyDescent="0.2">
      <c r="B6" s="131"/>
      <c r="C6" s="131"/>
      <c r="D6" s="131"/>
      <c r="E6" s="131"/>
      <c r="F6" s="131"/>
      <c r="G6" s="131"/>
      <c r="H6" s="131"/>
      <c r="I6" s="131"/>
      <c r="J6" s="131"/>
      <c r="K6" s="131"/>
      <c r="L6" s="131"/>
      <c r="M6" s="132"/>
      <c r="N6" s="21"/>
      <c r="O6" s="21"/>
      <c r="P6" s="21"/>
      <c r="Q6" s="21"/>
      <c r="R6" s="21"/>
      <c r="S6" s="21"/>
    </row>
    <row r="7" spans="2:827" x14ac:dyDescent="0.2">
      <c r="B7" s="131"/>
      <c r="C7" s="131"/>
      <c r="D7" s="131"/>
      <c r="E7" s="131"/>
      <c r="F7" s="131"/>
      <c r="G7" s="131"/>
      <c r="H7" s="131"/>
      <c r="I7" s="131"/>
      <c r="J7" s="131"/>
      <c r="K7" s="131"/>
      <c r="L7" s="131"/>
      <c r="M7" s="132"/>
      <c r="N7" s="21"/>
      <c r="O7" s="21"/>
      <c r="P7" s="21"/>
      <c r="Q7" s="21"/>
      <c r="R7" s="21"/>
      <c r="S7" s="21"/>
    </row>
    <row r="8" spans="2:827" x14ac:dyDescent="0.2">
      <c r="B8" s="7"/>
      <c r="C8" s="7"/>
      <c r="D8" s="7"/>
      <c r="E8" s="7"/>
      <c r="F8" s="7"/>
      <c r="G8" s="7"/>
      <c r="H8" s="7"/>
      <c r="I8" s="7"/>
      <c r="J8" s="7"/>
      <c r="K8" s="7"/>
      <c r="L8" s="7"/>
      <c r="M8" s="17"/>
    </row>
    <row r="9" spans="2:827" ht="26" x14ac:dyDescent="0.3">
      <c r="B9" s="8" t="s">
        <v>47</v>
      </c>
      <c r="C9" s="5"/>
      <c r="D9" s="5"/>
      <c r="E9" s="5"/>
      <c r="F9" s="5"/>
      <c r="G9" s="5"/>
      <c r="H9" s="5"/>
      <c r="I9" s="5"/>
      <c r="J9" s="5"/>
      <c r="K9" s="5"/>
      <c r="L9" s="5"/>
      <c r="M9" s="16"/>
    </row>
    <row r="10" spans="2:827" x14ac:dyDescent="0.2">
      <c r="B10" s="24" t="s">
        <v>48</v>
      </c>
      <c r="C10" s="25" t="s">
        <v>49</v>
      </c>
      <c r="D10" s="25" t="s">
        <v>50</v>
      </c>
      <c r="E10" s="25" t="s">
        <v>67</v>
      </c>
      <c r="F10" s="13"/>
      <c r="G10" s="13"/>
      <c r="H10" s="13"/>
      <c r="I10" s="13"/>
      <c r="J10" s="13"/>
      <c r="K10" s="13"/>
      <c r="L10" s="13"/>
      <c r="M10" s="23"/>
    </row>
    <row r="11" spans="2:827" x14ac:dyDescent="0.2">
      <c r="B11" s="12" t="s">
        <v>61</v>
      </c>
      <c r="C11" s="12" t="s">
        <v>62</v>
      </c>
      <c r="D11" s="12" t="s">
        <v>63</v>
      </c>
      <c r="E11" s="12" t="s">
        <v>52</v>
      </c>
      <c r="F11" s="13"/>
      <c r="G11" s="13"/>
      <c r="H11" s="13"/>
      <c r="I11" s="13"/>
      <c r="J11" s="13"/>
      <c r="K11" s="13"/>
      <c r="L11" s="13"/>
      <c r="M11" s="23"/>
    </row>
    <row r="12" spans="2:827" x14ac:dyDescent="0.2">
      <c r="B12" s="11" t="s">
        <v>64</v>
      </c>
      <c r="C12" s="11" t="s">
        <v>65</v>
      </c>
      <c r="D12" s="11" t="s">
        <v>66</v>
      </c>
      <c r="E12" s="11" t="s">
        <v>68</v>
      </c>
      <c r="F12" s="13"/>
      <c r="G12" s="13"/>
      <c r="H12" s="13"/>
      <c r="I12" s="13"/>
      <c r="J12" s="13"/>
      <c r="K12" s="13"/>
      <c r="L12" s="13"/>
      <c r="M12" s="23"/>
    </row>
    <row r="13" spans="2:827" x14ac:dyDescent="0.2">
      <c r="B13" s="11" t="s">
        <v>87</v>
      </c>
      <c r="C13" s="11" t="s">
        <v>88</v>
      </c>
      <c r="D13" s="11" t="s">
        <v>89</v>
      </c>
      <c r="E13" s="11" t="s">
        <v>86</v>
      </c>
      <c r="F13" s="13"/>
      <c r="G13" s="13"/>
      <c r="H13" s="13"/>
      <c r="I13" s="13"/>
      <c r="J13" s="13"/>
      <c r="K13" s="13"/>
      <c r="L13" s="13"/>
      <c r="M13" s="23"/>
    </row>
    <row r="14" spans="2:827" x14ac:dyDescent="0.2">
      <c r="B14" s="13"/>
      <c r="C14" s="13"/>
      <c r="D14" s="13"/>
      <c r="E14" s="13"/>
      <c r="F14" s="13"/>
      <c r="G14" s="13"/>
      <c r="H14" s="13"/>
      <c r="I14" s="13"/>
      <c r="J14" s="13"/>
      <c r="K14" s="13"/>
      <c r="L14" s="13"/>
      <c r="M14" s="23"/>
    </row>
    <row r="15" spans="2:827" ht="26" x14ac:dyDescent="0.3">
      <c r="B15" s="9" t="s">
        <v>59</v>
      </c>
      <c r="C15" s="10"/>
      <c r="D15" s="10"/>
      <c r="E15" s="10"/>
      <c r="F15" s="10"/>
      <c r="G15" s="10"/>
      <c r="H15" s="10"/>
      <c r="I15" s="10"/>
      <c r="J15" s="10"/>
      <c r="K15" s="10"/>
      <c r="L15" s="10"/>
      <c r="M15" s="18"/>
    </row>
    <row r="16" spans="2:827" x14ac:dyDescent="0.2">
      <c r="B16" s="24" t="s">
        <v>48</v>
      </c>
      <c r="C16" s="25" t="s">
        <v>49</v>
      </c>
      <c r="D16" s="25" t="s">
        <v>50</v>
      </c>
      <c r="E16" s="25" t="s">
        <v>67</v>
      </c>
      <c r="F16" s="12"/>
      <c r="G16" s="12"/>
      <c r="H16" s="12"/>
      <c r="I16" s="12"/>
      <c r="J16" s="12"/>
      <c r="K16" s="12"/>
      <c r="L16" s="12"/>
      <c r="M16" s="28"/>
    </row>
    <row r="17" spans="2:13" x14ac:dyDescent="0.2">
      <c r="B17" s="26"/>
      <c r="C17" s="12"/>
      <c r="D17" s="12"/>
      <c r="E17" s="12"/>
      <c r="F17" s="12"/>
      <c r="G17" s="12"/>
      <c r="H17" s="12"/>
      <c r="I17" s="12"/>
      <c r="J17" s="12"/>
      <c r="K17" s="12"/>
      <c r="L17" s="14"/>
      <c r="M17" s="22"/>
    </row>
    <row r="18" spans="2:13" x14ac:dyDescent="0.2">
      <c r="B18" s="27"/>
      <c r="C18" s="11"/>
      <c r="D18" s="11"/>
      <c r="E18" s="11"/>
      <c r="F18" s="11"/>
      <c r="G18" s="11"/>
      <c r="H18" s="11"/>
      <c r="I18" s="11"/>
      <c r="J18" s="11"/>
      <c r="K18" s="11"/>
      <c r="L18" s="15"/>
      <c r="M18" s="22"/>
    </row>
    <row r="19" spans="2:13" x14ac:dyDescent="0.2">
      <c r="B19" s="27"/>
      <c r="C19" s="11"/>
      <c r="D19" s="11"/>
      <c r="E19" s="11"/>
      <c r="F19" s="11"/>
      <c r="G19" s="11"/>
      <c r="H19" s="11"/>
      <c r="I19" s="11"/>
      <c r="J19" s="11"/>
      <c r="K19" s="11"/>
      <c r="L19" s="15"/>
      <c r="M19" s="22"/>
    </row>
    <row r="20" spans="2:13" x14ac:dyDescent="0.2">
      <c r="B20" s="27"/>
      <c r="C20" s="11"/>
      <c r="D20" s="11"/>
      <c r="E20" s="11"/>
      <c r="F20" s="11"/>
      <c r="G20" s="11"/>
      <c r="H20" s="11"/>
      <c r="I20" s="11"/>
      <c r="J20" s="11"/>
      <c r="K20" s="11"/>
      <c r="L20" s="15"/>
      <c r="M20" s="22"/>
    </row>
    <row r="21" spans="2:13" x14ac:dyDescent="0.2">
      <c r="B21" s="27"/>
      <c r="C21" s="11"/>
      <c r="D21" s="11"/>
      <c r="E21" s="11"/>
      <c r="F21" s="11"/>
      <c r="G21" s="11"/>
      <c r="H21" s="11"/>
      <c r="I21" s="11"/>
      <c r="J21" s="11"/>
      <c r="K21" s="11"/>
      <c r="L21" s="15"/>
      <c r="M21" s="22"/>
    </row>
    <row r="22" spans="2:13" x14ac:dyDescent="0.2">
      <c r="B22" s="27"/>
      <c r="C22" s="11"/>
      <c r="D22" s="11"/>
      <c r="E22" s="11"/>
      <c r="F22" s="11"/>
      <c r="G22" s="11"/>
      <c r="H22" s="11"/>
      <c r="I22" s="11"/>
      <c r="J22" s="11"/>
      <c r="K22" s="11"/>
      <c r="L22" s="15"/>
      <c r="M22" s="22"/>
    </row>
    <row r="23" spans="2:13" x14ac:dyDescent="0.2">
      <c r="B23" s="27"/>
      <c r="C23" s="11"/>
      <c r="D23" s="11"/>
      <c r="E23" s="11"/>
      <c r="F23" s="11"/>
      <c r="G23" s="11"/>
      <c r="H23" s="11"/>
      <c r="I23" s="11"/>
      <c r="J23" s="11"/>
      <c r="K23" s="11"/>
      <c r="L23" s="15"/>
      <c r="M23" s="22"/>
    </row>
    <row r="24" spans="2:13" x14ac:dyDescent="0.2">
      <c r="B24" s="27"/>
      <c r="C24" s="11"/>
      <c r="D24" s="11"/>
      <c r="E24" s="11"/>
      <c r="F24" s="11"/>
      <c r="G24" s="11"/>
      <c r="H24" s="11"/>
      <c r="I24" s="11"/>
      <c r="J24" s="11"/>
      <c r="K24" s="11"/>
      <c r="L24" s="15"/>
      <c r="M24" s="22"/>
    </row>
    <row r="25" spans="2:13" x14ac:dyDescent="0.2">
      <c r="B25" s="27"/>
      <c r="C25" s="11"/>
      <c r="D25" s="11"/>
      <c r="E25" s="11"/>
      <c r="F25" s="11"/>
      <c r="G25" s="11"/>
      <c r="H25" s="11"/>
      <c r="I25" s="11"/>
      <c r="J25" s="11"/>
      <c r="K25" s="11"/>
      <c r="L25" s="15"/>
      <c r="M25" s="22"/>
    </row>
    <row r="26" spans="2:13" x14ac:dyDescent="0.2">
      <c r="B26" s="27"/>
      <c r="C26" s="11"/>
      <c r="D26" s="11"/>
      <c r="E26" s="11"/>
      <c r="F26" s="11"/>
      <c r="G26" s="11"/>
      <c r="H26" s="11"/>
      <c r="I26" s="11"/>
      <c r="J26" s="11"/>
      <c r="K26" s="11"/>
      <c r="L26" s="15"/>
      <c r="M26" s="22"/>
    </row>
    <row r="27" spans="2:13" x14ac:dyDescent="0.2">
      <c r="B27" s="27"/>
      <c r="C27" s="11"/>
      <c r="D27" s="11"/>
      <c r="E27" s="11"/>
      <c r="F27" s="11"/>
      <c r="G27" s="11"/>
      <c r="H27" s="11"/>
      <c r="I27" s="11"/>
      <c r="J27" s="11"/>
      <c r="K27" s="11"/>
      <c r="L27" s="15"/>
      <c r="M27" s="22"/>
    </row>
    <row r="28" spans="2:13" x14ac:dyDescent="0.2">
      <c r="B28" s="27"/>
      <c r="C28" s="11"/>
      <c r="D28" s="11"/>
      <c r="E28" s="11"/>
      <c r="F28" s="11"/>
      <c r="G28" s="11"/>
      <c r="H28" s="11"/>
      <c r="I28" s="11"/>
      <c r="J28" s="11"/>
      <c r="K28" s="11"/>
      <c r="L28" s="15"/>
      <c r="M28" s="22"/>
    </row>
    <row r="29" spans="2:13" x14ac:dyDescent="0.2">
      <c r="B29" s="27"/>
      <c r="C29" s="11"/>
      <c r="D29" s="11"/>
      <c r="E29" s="11"/>
      <c r="F29" s="11"/>
      <c r="G29" s="11"/>
      <c r="H29" s="11"/>
      <c r="I29" s="11"/>
      <c r="J29" s="11"/>
      <c r="K29" s="11"/>
      <c r="L29" s="15"/>
      <c r="M29" s="22"/>
    </row>
    <row r="30" spans="2:13" x14ac:dyDescent="0.2">
      <c r="B30" s="27"/>
      <c r="C30" s="11"/>
      <c r="D30" s="11"/>
      <c r="E30" s="11"/>
      <c r="F30" s="11"/>
      <c r="G30" s="11"/>
      <c r="H30" s="11"/>
      <c r="I30" s="11"/>
      <c r="J30" s="11"/>
      <c r="K30" s="11"/>
      <c r="L30" s="15"/>
      <c r="M30" s="22"/>
    </row>
    <row r="31" spans="2:13" x14ac:dyDescent="0.2">
      <c r="B31" s="27"/>
      <c r="C31" s="11"/>
      <c r="D31" s="11"/>
      <c r="E31" s="11"/>
      <c r="F31" s="11"/>
      <c r="G31" s="11"/>
      <c r="H31" s="11"/>
      <c r="I31" s="11"/>
      <c r="J31" s="11"/>
      <c r="K31" s="11"/>
      <c r="L31" s="15"/>
      <c r="M31" s="22"/>
    </row>
    <row r="32" spans="2:13" x14ac:dyDescent="0.2">
      <c r="B32" s="27"/>
      <c r="C32" s="11"/>
      <c r="D32" s="11"/>
      <c r="E32" s="11"/>
      <c r="F32" s="11"/>
      <c r="G32" s="11"/>
      <c r="H32" s="11"/>
      <c r="I32" s="11"/>
      <c r="J32" s="11"/>
      <c r="K32" s="11"/>
      <c r="L32" s="15"/>
      <c r="M32" s="22"/>
    </row>
    <row r="33" spans="2:13" x14ac:dyDescent="0.2">
      <c r="B33" s="27"/>
      <c r="C33" s="11"/>
      <c r="D33" s="11"/>
      <c r="E33" s="11"/>
      <c r="F33" s="11"/>
      <c r="G33" s="11"/>
      <c r="H33" s="11"/>
      <c r="I33" s="11"/>
      <c r="J33" s="11"/>
      <c r="K33" s="11"/>
      <c r="L33" s="15"/>
      <c r="M33" s="22"/>
    </row>
    <row r="34" spans="2:13" x14ac:dyDescent="0.2">
      <c r="B34" s="27"/>
      <c r="C34" s="11"/>
      <c r="D34" s="11"/>
      <c r="E34" s="11"/>
      <c r="F34" s="11"/>
      <c r="G34" s="11"/>
      <c r="H34" s="11"/>
      <c r="I34" s="11"/>
      <c r="J34" s="11"/>
      <c r="K34" s="11"/>
      <c r="L34" s="15"/>
      <c r="M34" s="22"/>
    </row>
    <row r="35" spans="2:13" x14ac:dyDescent="0.2">
      <c r="B35" s="27"/>
      <c r="C35" s="11"/>
      <c r="D35" s="11"/>
      <c r="E35" s="11"/>
      <c r="F35" s="11"/>
      <c r="G35" s="11"/>
      <c r="H35" s="11"/>
      <c r="I35" s="11"/>
      <c r="J35" s="11"/>
      <c r="K35" s="11"/>
      <c r="L35" s="15"/>
      <c r="M35" s="22"/>
    </row>
    <row r="36" spans="2:13" x14ac:dyDescent="0.2">
      <c r="B36" s="27"/>
      <c r="C36" s="11"/>
      <c r="D36" s="11"/>
      <c r="E36" s="11"/>
      <c r="F36" s="11"/>
      <c r="G36" s="11"/>
      <c r="H36" s="11"/>
      <c r="I36" s="11"/>
      <c r="J36" s="11"/>
      <c r="K36" s="11"/>
      <c r="L36" s="15"/>
      <c r="M36" s="22"/>
    </row>
    <row r="37" spans="2:13" x14ac:dyDescent="0.2">
      <c r="B37" s="27"/>
      <c r="C37" s="11"/>
      <c r="D37" s="11"/>
      <c r="E37" s="11"/>
      <c r="F37" s="11"/>
      <c r="G37" s="11"/>
      <c r="H37" s="11"/>
      <c r="I37" s="11"/>
      <c r="J37" s="11"/>
      <c r="K37" s="11"/>
      <c r="L37" s="15"/>
      <c r="M37" s="22"/>
    </row>
    <row r="38" spans="2:13" x14ac:dyDescent="0.2">
      <c r="B38" s="27"/>
      <c r="C38" s="11"/>
      <c r="D38" s="11"/>
      <c r="E38" s="11"/>
      <c r="F38" s="11"/>
      <c r="G38" s="11"/>
      <c r="H38" s="11"/>
      <c r="I38" s="11"/>
      <c r="J38" s="11"/>
      <c r="K38" s="11"/>
      <c r="L38" s="15"/>
      <c r="M38" s="22"/>
    </row>
    <row r="39" spans="2:13" x14ac:dyDescent="0.2">
      <c r="B39" s="27"/>
      <c r="C39" s="11"/>
      <c r="D39" s="11"/>
      <c r="E39" s="11"/>
      <c r="F39" s="11"/>
      <c r="G39" s="11"/>
      <c r="H39" s="11"/>
      <c r="I39" s="11"/>
      <c r="J39" s="11"/>
      <c r="K39" s="11"/>
      <c r="L39" s="15"/>
      <c r="M39" s="22"/>
    </row>
    <row r="40" spans="2:13" x14ac:dyDescent="0.2">
      <c r="B40" s="27"/>
      <c r="C40" s="11"/>
      <c r="D40" s="11"/>
      <c r="E40" s="11"/>
      <c r="F40" s="11"/>
      <c r="G40" s="11"/>
      <c r="H40" s="11"/>
      <c r="I40" s="11"/>
      <c r="J40" s="11"/>
      <c r="K40" s="11"/>
      <c r="L40" s="15"/>
      <c r="M40" s="22"/>
    </row>
    <row r="41" spans="2:13" x14ac:dyDescent="0.2">
      <c r="B41" s="27"/>
      <c r="C41" s="11"/>
      <c r="D41" s="11"/>
      <c r="E41" s="11"/>
      <c r="F41" s="11"/>
      <c r="G41" s="11"/>
      <c r="H41" s="11"/>
      <c r="I41" s="11"/>
      <c r="J41" s="11"/>
      <c r="K41" s="11"/>
      <c r="L41" s="15"/>
      <c r="M41" s="22"/>
    </row>
    <row r="42" spans="2:13" x14ac:dyDescent="0.2">
      <c r="B42" s="27"/>
      <c r="C42" s="11"/>
      <c r="D42" s="11"/>
      <c r="E42" s="11"/>
      <c r="F42" s="11"/>
      <c r="G42" s="11"/>
      <c r="H42" s="11"/>
      <c r="I42" s="11"/>
      <c r="J42" s="11"/>
      <c r="K42" s="11"/>
      <c r="L42" s="15"/>
      <c r="M42" s="22"/>
    </row>
    <row r="43" spans="2:13" x14ac:dyDescent="0.2">
      <c r="B43" s="27"/>
      <c r="C43" s="11"/>
      <c r="D43" s="11"/>
      <c r="E43" s="11"/>
      <c r="F43" s="11"/>
      <c r="G43" s="11"/>
      <c r="H43" s="11"/>
      <c r="I43" s="11"/>
      <c r="J43" s="11"/>
      <c r="K43" s="11"/>
      <c r="L43" s="15"/>
      <c r="M43" s="22"/>
    </row>
    <row r="44" spans="2:13" x14ac:dyDescent="0.2">
      <c r="B44" s="27"/>
      <c r="C44" s="11"/>
      <c r="D44" s="11"/>
      <c r="E44" s="11"/>
      <c r="F44" s="11"/>
      <c r="G44" s="11"/>
      <c r="H44" s="11"/>
      <c r="I44" s="11"/>
      <c r="J44" s="11"/>
      <c r="K44" s="11"/>
      <c r="L44" s="15"/>
      <c r="M44" s="22"/>
    </row>
    <row r="45" spans="2:13" x14ac:dyDescent="0.2">
      <c r="B45" s="27"/>
      <c r="C45" s="11"/>
      <c r="D45" s="11"/>
      <c r="E45" s="11"/>
      <c r="F45" s="11"/>
      <c r="G45" s="11"/>
      <c r="H45" s="11"/>
      <c r="I45" s="11"/>
      <c r="J45" s="11"/>
      <c r="K45" s="11"/>
      <c r="L45" s="15"/>
      <c r="M45" s="22"/>
    </row>
    <row r="46" spans="2:13" x14ac:dyDescent="0.2">
      <c r="B46" s="27"/>
      <c r="C46" s="11"/>
      <c r="D46" s="11"/>
      <c r="E46" s="11"/>
      <c r="F46" s="11"/>
      <c r="G46" s="11"/>
      <c r="H46" s="11"/>
      <c r="I46" s="11"/>
      <c r="J46" s="11"/>
      <c r="K46" s="11"/>
      <c r="L46" s="15"/>
      <c r="M46" s="22"/>
    </row>
    <row r="47" spans="2:13" x14ac:dyDescent="0.2">
      <c r="B47" s="27"/>
      <c r="C47" s="11"/>
      <c r="D47" s="11"/>
      <c r="E47" s="11"/>
      <c r="F47" s="11"/>
      <c r="G47" s="11"/>
      <c r="H47" s="11"/>
      <c r="I47" s="11"/>
      <c r="J47" s="11"/>
      <c r="K47" s="11"/>
      <c r="L47" s="15"/>
      <c r="M47" s="22"/>
    </row>
    <row r="48" spans="2:13" x14ac:dyDescent="0.2">
      <c r="B48" s="27"/>
      <c r="C48" s="11"/>
      <c r="D48" s="11"/>
      <c r="E48" s="11"/>
      <c r="F48" s="11"/>
      <c r="G48" s="11"/>
      <c r="H48" s="11"/>
      <c r="I48" s="11"/>
      <c r="J48" s="11"/>
      <c r="K48" s="11"/>
      <c r="L48" s="15"/>
      <c r="M48" s="22"/>
    </row>
    <row r="49" spans="2:13" x14ac:dyDescent="0.2">
      <c r="B49" s="27"/>
      <c r="C49" s="11"/>
      <c r="D49" s="11"/>
      <c r="E49" s="11"/>
      <c r="F49" s="11"/>
      <c r="G49" s="11"/>
      <c r="H49" s="11"/>
      <c r="I49" s="11"/>
      <c r="J49" s="11"/>
      <c r="K49" s="11"/>
      <c r="L49" s="15"/>
      <c r="M49" s="22"/>
    </row>
    <row r="50" spans="2:13" x14ac:dyDescent="0.2">
      <c r="B50" s="27"/>
      <c r="C50" s="11"/>
      <c r="D50" s="11"/>
      <c r="E50" s="11"/>
      <c r="F50" s="11"/>
      <c r="G50" s="11"/>
      <c r="H50" s="11"/>
      <c r="I50" s="11"/>
      <c r="J50" s="11"/>
      <c r="K50" s="11"/>
      <c r="L50" s="15"/>
      <c r="M50" s="22"/>
    </row>
    <row r="51" spans="2:13" x14ac:dyDescent="0.2">
      <c r="B51" s="27"/>
      <c r="C51" s="11"/>
      <c r="D51" s="11"/>
      <c r="E51" s="11"/>
      <c r="F51" s="11"/>
      <c r="G51" s="11"/>
      <c r="H51" s="11"/>
      <c r="I51" s="11"/>
      <c r="J51" s="11"/>
      <c r="K51" s="11"/>
      <c r="L51" s="15"/>
      <c r="M51" s="22"/>
    </row>
    <row r="52" spans="2:13" x14ac:dyDescent="0.2">
      <c r="B52" s="27"/>
      <c r="C52" s="11"/>
      <c r="D52" s="11"/>
      <c r="E52" s="11"/>
      <c r="F52" s="11"/>
      <c r="G52" s="11"/>
      <c r="H52" s="11"/>
      <c r="I52" s="11"/>
      <c r="J52" s="11"/>
      <c r="K52" s="11"/>
      <c r="L52" s="15"/>
      <c r="M52" s="22"/>
    </row>
    <row r="53" spans="2:13" x14ac:dyDescent="0.2">
      <c r="B53" s="27"/>
      <c r="C53" s="11"/>
      <c r="D53" s="11"/>
      <c r="E53" s="11"/>
      <c r="F53" s="11"/>
      <c r="G53" s="11"/>
      <c r="H53" s="11"/>
      <c r="I53" s="11"/>
      <c r="J53" s="11"/>
      <c r="K53" s="11"/>
      <c r="L53" s="15"/>
      <c r="M53" s="22"/>
    </row>
    <row r="54" spans="2:13" x14ac:dyDescent="0.2">
      <c r="B54" s="27"/>
      <c r="C54" s="11"/>
      <c r="D54" s="11"/>
      <c r="E54" s="11"/>
      <c r="F54" s="11"/>
      <c r="G54" s="11"/>
      <c r="H54" s="11"/>
      <c r="I54" s="11"/>
      <c r="J54" s="11"/>
      <c r="K54" s="11"/>
      <c r="L54" s="15"/>
      <c r="M54" s="22"/>
    </row>
    <row r="55" spans="2:13" x14ac:dyDescent="0.2">
      <c r="B55" s="27"/>
      <c r="C55" s="11"/>
      <c r="D55" s="11"/>
      <c r="E55" s="11"/>
      <c r="F55" s="11"/>
      <c r="G55" s="11"/>
      <c r="H55" s="11"/>
      <c r="I55" s="11"/>
      <c r="J55" s="11"/>
      <c r="K55" s="11"/>
      <c r="L55" s="15"/>
      <c r="M55" s="22"/>
    </row>
    <row r="56" spans="2:13" x14ac:dyDescent="0.2">
      <c r="B56" s="27"/>
      <c r="C56" s="11"/>
      <c r="D56" s="11"/>
      <c r="E56" s="11"/>
      <c r="F56" s="11"/>
      <c r="G56" s="11"/>
      <c r="H56" s="11"/>
      <c r="I56" s="11"/>
      <c r="J56" s="11"/>
      <c r="K56" s="11"/>
      <c r="L56" s="15"/>
      <c r="M56" s="22"/>
    </row>
    <row r="57" spans="2:13" x14ac:dyDescent="0.2">
      <c r="B57" s="27"/>
      <c r="C57" s="11"/>
      <c r="D57" s="11"/>
      <c r="E57" s="11"/>
      <c r="F57" s="11"/>
      <c r="G57" s="11"/>
      <c r="H57" s="11"/>
      <c r="I57" s="11"/>
      <c r="J57" s="11"/>
      <c r="K57" s="11"/>
      <c r="L57" s="15"/>
      <c r="M57" s="22"/>
    </row>
    <row r="58" spans="2:13" x14ac:dyDescent="0.2">
      <c r="B58" s="27"/>
      <c r="C58" s="11"/>
      <c r="D58" s="11"/>
      <c r="E58" s="11"/>
      <c r="F58" s="11"/>
      <c r="G58" s="11"/>
      <c r="H58" s="11"/>
      <c r="I58" s="11"/>
      <c r="J58" s="11"/>
      <c r="K58" s="11"/>
      <c r="L58" s="15"/>
      <c r="M58" s="22"/>
    </row>
    <row r="59" spans="2:13" x14ac:dyDescent="0.2">
      <c r="B59" s="27"/>
      <c r="C59" s="11"/>
      <c r="D59" s="11"/>
      <c r="E59" s="11"/>
      <c r="F59" s="11"/>
      <c r="G59" s="11"/>
      <c r="H59" s="11"/>
      <c r="I59" s="11"/>
      <c r="J59" s="11"/>
      <c r="K59" s="11"/>
      <c r="L59" s="15"/>
      <c r="M59" s="22"/>
    </row>
    <row r="60" spans="2:13" x14ac:dyDescent="0.2">
      <c r="B60" s="27"/>
      <c r="C60" s="11"/>
      <c r="D60" s="11"/>
      <c r="E60" s="11"/>
      <c r="F60" s="11"/>
      <c r="G60" s="11"/>
      <c r="H60" s="11"/>
      <c r="I60" s="11"/>
      <c r="J60" s="11"/>
      <c r="K60" s="11"/>
      <c r="L60" s="15"/>
      <c r="M60" s="22"/>
    </row>
    <row r="61" spans="2:13" x14ac:dyDescent="0.2">
      <c r="B61" s="27"/>
      <c r="C61" s="11"/>
      <c r="D61" s="11"/>
      <c r="E61" s="11"/>
      <c r="F61" s="11"/>
      <c r="G61" s="11"/>
      <c r="H61" s="11"/>
      <c r="I61" s="11"/>
      <c r="J61" s="11"/>
      <c r="K61" s="11"/>
      <c r="L61" s="15"/>
      <c r="M61" s="22"/>
    </row>
    <row r="62" spans="2:13" x14ac:dyDescent="0.2">
      <c r="B62" s="27"/>
      <c r="C62" s="11"/>
      <c r="D62" s="11"/>
      <c r="E62" s="11"/>
      <c r="F62" s="11"/>
      <c r="G62" s="11"/>
      <c r="H62" s="11"/>
      <c r="I62" s="11"/>
      <c r="J62" s="11"/>
      <c r="K62" s="11"/>
      <c r="L62" s="15"/>
      <c r="M62" s="22"/>
    </row>
    <row r="63" spans="2:13" x14ac:dyDescent="0.2">
      <c r="B63" s="27"/>
      <c r="C63" s="11"/>
      <c r="D63" s="11"/>
      <c r="E63" s="11"/>
      <c r="F63" s="11"/>
      <c r="G63" s="11"/>
      <c r="H63" s="11"/>
      <c r="I63" s="11"/>
      <c r="J63" s="11"/>
      <c r="K63" s="11"/>
      <c r="L63" s="15"/>
      <c r="M63" s="22"/>
    </row>
    <row r="64" spans="2:13" x14ac:dyDescent="0.2">
      <c r="B64" s="27"/>
      <c r="C64" s="11"/>
      <c r="D64" s="11"/>
      <c r="E64" s="11"/>
      <c r="F64" s="11"/>
      <c r="G64" s="11"/>
      <c r="H64" s="11"/>
      <c r="I64" s="11"/>
      <c r="J64" s="11"/>
      <c r="K64" s="11"/>
      <c r="L64" s="15"/>
      <c r="M64" s="22"/>
    </row>
    <row r="65" spans="2:13" x14ac:dyDescent="0.2">
      <c r="B65" s="27"/>
      <c r="C65" s="11"/>
      <c r="D65" s="11"/>
      <c r="E65" s="11"/>
      <c r="F65" s="11"/>
      <c r="G65" s="11"/>
      <c r="H65" s="11"/>
      <c r="I65" s="11"/>
      <c r="J65" s="11"/>
      <c r="K65" s="11"/>
      <c r="L65" s="15"/>
      <c r="M65" s="22"/>
    </row>
    <row r="66" spans="2:13" x14ac:dyDescent="0.2">
      <c r="B66" s="27"/>
      <c r="C66" s="11"/>
      <c r="D66" s="11"/>
      <c r="E66" s="11"/>
      <c r="F66" s="11"/>
      <c r="G66" s="11"/>
      <c r="H66" s="11"/>
      <c r="I66" s="11"/>
      <c r="J66" s="11"/>
      <c r="K66" s="11"/>
      <c r="L66" s="15"/>
      <c r="M66" s="22"/>
    </row>
    <row r="67" spans="2:13" x14ac:dyDescent="0.2">
      <c r="B67" s="27"/>
      <c r="C67" s="11"/>
      <c r="D67" s="11"/>
      <c r="E67" s="11"/>
      <c r="F67" s="11"/>
      <c r="G67" s="11"/>
      <c r="H67" s="11"/>
      <c r="I67" s="11"/>
      <c r="J67" s="11"/>
      <c r="K67" s="11"/>
      <c r="L67" s="15"/>
      <c r="M67" s="22"/>
    </row>
    <row r="68" spans="2:13" x14ac:dyDescent="0.2">
      <c r="B68" s="27"/>
      <c r="C68" s="11"/>
      <c r="D68" s="11"/>
      <c r="E68" s="11"/>
      <c r="F68" s="11"/>
      <c r="G68" s="11"/>
      <c r="H68" s="11"/>
      <c r="I68" s="11"/>
      <c r="J68" s="11"/>
      <c r="K68" s="11"/>
      <c r="L68" s="15"/>
      <c r="M68" s="22"/>
    </row>
    <row r="69" spans="2:13" x14ac:dyDescent="0.2">
      <c r="B69" s="27"/>
      <c r="C69" s="11"/>
      <c r="D69" s="11"/>
      <c r="E69" s="11"/>
      <c r="F69" s="11"/>
      <c r="G69" s="11"/>
      <c r="H69" s="11"/>
      <c r="I69" s="11"/>
      <c r="J69" s="11"/>
      <c r="K69" s="11"/>
      <c r="L69" s="15"/>
      <c r="M69" s="22"/>
    </row>
    <row r="70" spans="2:13" x14ac:dyDescent="0.2">
      <c r="B70" s="27"/>
      <c r="C70" s="11"/>
      <c r="D70" s="11"/>
      <c r="E70" s="11"/>
      <c r="F70" s="11"/>
      <c r="G70" s="11"/>
      <c r="H70" s="11"/>
      <c r="I70" s="11"/>
      <c r="J70" s="11"/>
      <c r="K70" s="11"/>
      <c r="L70" s="15"/>
      <c r="M70" s="22"/>
    </row>
    <row r="71" spans="2:13" x14ac:dyDescent="0.2">
      <c r="B71" s="27"/>
      <c r="C71" s="11"/>
      <c r="D71" s="11"/>
      <c r="E71" s="11"/>
      <c r="F71" s="11"/>
      <c r="G71" s="11"/>
      <c r="H71" s="11"/>
      <c r="I71" s="11"/>
      <c r="J71" s="11"/>
      <c r="K71" s="11"/>
      <c r="L71" s="15"/>
      <c r="M71" s="22"/>
    </row>
    <row r="72" spans="2:13" x14ac:dyDescent="0.2">
      <c r="B72" s="27"/>
      <c r="C72" s="11"/>
      <c r="D72" s="11"/>
      <c r="E72" s="11"/>
      <c r="F72" s="11"/>
      <c r="G72" s="11"/>
      <c r="H72" s="11"/>
      <c r="I72" s="11"/>
      <c r="J72" s="11"/>
      <c r="K72" s="11"/>
      <c r="L72" s="15"/>
      <c r="M72" s="22"/>
    </row>
    <row r="73" spans="2:13" x14ac:dyDescent="0.2">
      <c r="B73" s="27"/>
      <c r="C73" s="11"/>
      <c r="D73" s="11"/>
      <c r="E73" s="11"/>
      <c r="F73" s="11"/>
      <c r="G73" s="11"/>
      <c r="H73" s="11"/>
      <c r="I73" s="11"/>
      <c r="J73" s="11"/>
      <c r="K73" s="11"/>
      <c r="L73" s="15"/>
      <c r="M73" s="22"/>
    </row>
    <row r="74" spans="2:13" x14ac:dyDescent="0.2">
      <c r="B74" s="27"/>
      <c r="C74" s="11"/>
      <c r="D74" s="11"/>
      <c r="E74" s="11"/>
      <c r="F74" s="11"/>
      <c r="G74" s="11"/>
      <c r="H74" s="11"/>
      <c r="I74" s="11"/>
      <c r="J74" s="11"/>
      <c r="K74" s="11"/>
      <c r="L74" s="15"/>
      <c r="M74" s="22"/>
    </row>
    <row r="75" spans="2:13" x14ac:dyDescent="0.2">
      <c r="B75" s="27"/>
      <c r="C75" s="11"/>
      <c r="D75" s="11"/>
      <c r="E75" s="11"/>
      <c r="F75" s="11"/>
      <c r="G75" s="11"/>
      <c r="H75" s="11"/>
      <c r="I75" s="11"/>
      <c r="J75" s="11"/>
      <c r="K75" s="11"/>
      <c r="L75" s="15"/>
      <c r="M75" s="19"/>
    </row>
  </sheetData>
  <mergeCells count="1">
    <mergeCell ref="B5:M7"/>
  </mergeCells>
  <hyperlinks>
    <hyperlink ref="D11" r:id="rId1" xr:uid="{27015311-6ADF-6040-942B-D53B08D93C41}"/>
    <hyperlink ref="D12" r:id="rId2" xr:uid="{1C7ABA65-01B6-C34A-87C7-9D80F07688A7}"/>
    <hyperlink ref="D13" r:id="rId3" xr:uid="{7003B52C-9129-EF4D-B821-10584CEA7637}"/>
  </hyperlinks>
  <pageMargins left="0.7" right="0.7" top="0.75" bottom="0.75" header="0.3" footer="0.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E629B-FF80-47B9-9C94-4F82D7D959D5}">
  <dimension ref="A1:I291"/>
  <sheetViews>
    <sheetView topLeftCell="A258" workbookViewId="0">
      <selection activeCell="H12" sqref="H12"/>
    </sheetView>
  </sheetViews>
  <sheetFormatPr baseColWidth="10" defaultColWidth="8.83203125" defaultRowHeight="16" x14ac:dyDescent="0.2"/>
  <cols>
    <col min="1" max="1" width="39" bestFit="1" customWidth="1"/>
    <col min="2" max="2" width="28.5" bestFit="1" customWidth="1"/>
    <col min="3" max="3" width="44.1640625" bestFit="1" customWidth="1"/>
    <col min="4" max="4" width="40.83203125" bestFit="1" customWidth="1"/>
    <col min="5" max="5" width="29.33203125" bestFit="1" customWidth="1"/>
    <col min="8" max="8" width="17.1640625" customWidth="1"/>
  </cols>
  <sheetData>
    <row r="1" spans="1:9" x14ac:dyDescent="0.2">
      <c r="G1" t="s">
        <v>132</v>
      </c>
      <c r="H1" t="s">
        <v>53</v>
      </c>
      <c r="I1" t="s">
        <v>134</v>
      </c>
    </row>
    <row r="2" spans="1:9" x14ac:dyDescent="0.2">
      <c r="A2" t="s">
        <v>71</v>
      </c>
      <c r="B2" t="s">
        <v>72</v>
      </c>
      <c r="G2" t="s">
        <v>133</v>
      </c>
      <c r="H2" t="s">
        <v>146</v>
      </c>
      <c r="I2" t="s">
        <v>147</v>
      </c>
    </row>
    <row r="3" spans="1:9" x14ac:dyDescent="0.2">
      <c r="A3" t="s">
        <v>93</v>
      </c>
      <c r="B3" t="s">
        <v>93</v>
      </c>
      <c r="G3" s="54" t="s">
        <v>148</v>
      </c>
      <c r="H3" t="s">
        <v>149</v>
      </c>
      <c r="I3" t="s">
        <v>150</v>
      </c>
    </row>
    <row r="4" spans="1:9" x14ac:dyDescent="0.2">
      <c r="A4" t="s">
        <v>69</v>
      </c>
      <c r="B4" t="s">
        <v>73</v>
      </c>
      <c r="G4" s="54" t="s">
        <v>151</v>
      </c>
      <c r="H4" t="s">
        <v>152</v>
      </c>
      <c r="I4" t="s">
        <v>153</v>
      </c>
    </row>
    <row r="5" spans="1:9" x14ac:dyDescent="0.2">
      <c r="A5" t="s">
        <v>77</v>
      </c>
      <c r="B5" t="s">
        <v>74</v>
      </c>
      <c r="G5" s="54"/>
      <c r="H5" t="s">
        <v>154</v>
      </c>
      <c r="I5" t="s">
        <v>155</v>
      </c>
    </row>
    <row r="6" spans="1:9" x14ac:dyDescent="0.2">
      <c r="A6" t="s">
        <v>78</v>
      </c>
      <c r="B6" t="s">
        <v>75</v>
      </c>
      <c r="G6" s="54"/>
      <c r="H6" t="s">
        <v>156</v>
      </c>
      <c r="I6" t="s">
        <v>157</v>
      </c>
    </row>
    <row r="7" spans="1:9" x14ac:dyDescent="0.2">
      <c r="H7" t="s">
        <v>158</v>
      </c>
      <c r="I7" t="s">
        <v>159</v>
      </c>
    </row>
    <row r="8" spans="1:9" x14ac:dyDescent="0.2">
      <c r="H8" t="s">
        <v>160</v>
      </c>
      <c r="I8" t="s">
        <v>161</v>
      </c>
    </row>
    <row r="9" spans="1:9" x14ac:dyDescent="0.2">
      <c r="H9" t="s">
        <v>162</v>
      </c>
      <c r="I9" t="s">
        <v>163</v>
      </c>
    </row>
    <row r="10" spans="1:9" x14ac:dyDescent="0.2">
      <c r="A10" s="50" t="s">
        <v>122</v>
      </c>
      <c r="B10" s="50"/>
      <c r="C10" s="50"/>
      <c r="D10" s="50" t="s">
        <v>99</v>
      </c>
      <c r="E10" s="50" t="s">
        <v>98</v>
      </c>
      <c r="H10" t="s">
        <v>164</v>
      </c>
      <c r="I10" t="s">
        <v>165</v>
      </c>
    </row>
    <row r="11" spans="1:9" x14ac:dyDescent="0.2">
      <c r="A11" s="52" t="s">
        <v>129</v>
      </c>
      <c r="D11" t="s">
        <v>114</v>
      </c>
      <c r="E11" t="s">
        <v>119</v>
      </c>
      <c r="H11" t="s">
        <v>166</v>
      </c>
      <c r="I11" t="s">
        <v>167</v>
      </c>
    </row>
    <row r="12" spans="1:9" x14ac:dyDescent="0.2">
      <c r="A12" s="51" t="s">
        <v>123</v>
      </c>
      <c r="D12" t="s">
        <v>100</v>
      </c>
      <c r="E12" t="s">
        <v>101</v>
      </c>
      <c r="H12" t="s">
        <v>168</v>
      </c>
      <c r="I12" t="s">
        <v>169</v>
      </c>
    </row>
    <row r="13" spans="1:9" x14ac:dyDescent="0.2">
      <c r="A13" s="51" t="s">
        <v>124</v>
      </c>
      <c r="D13" t="s">
        <v>102</v>
      </c>
      <c r="E13" t="s">
        <v>103</v>
      </c>
      <c r="H13" t="s">
        <v>170</v>
      </c>
      <c r="I13" t="s">
        <v>171</v>
      </c>
    </row>
    <row r="14" spans="1:9" x14ac:dyDescent="0.2">
      <c r="A14" s="51"/>
      <c r="D14" t="s">
        <v>104</v>
      </c>
      <c r="E14" t="s">
        <v>105</v>
      </c>
      <c r="H14" t="s">
        <v>172</v>
      </c>
      <c r="I14" t="s">
        <v>173</v>
      </c>
    </row>
    <row r="15" spans="1:9" x14ac:dyDescent="0.2">
      <c r="D15" t="s">
        <v>120</v>
      </c>
      <c r="E15" t="s">
        <v>107</v>
      </c>
      <c r="H15" t="s">
        <v>174</v>
      </c>
      <c r="I15" t="s">
        <v>175</v>
      </c>
    </row>
    <row r="16" spans="1:9" x14ac:dyDescent="0.2">
      <c r="D16" s="52" t="s">
        <v>106</v>
      </c>
      <c r="E16" t="s">
        <v>108</v>
      </c>
      <c r="H16" t="s">
        <v>176</v>
      </c>
      <c r="I16" t="s">
        <v>177</v>
      </c>
    </row>
    <row r="17" spans="5:9" x14ac:dyDescent="0.2">
      <c r="E17" t="s">
        <v>109</v>
      </c>
      <c r="H17" t="s">
        <v>178</v>
      </c>
      <c r="I17" t="s">
        <v>179</v>
      </c>
    </row>
    <row r="18" spans="5:9" x14ac:dyDescent="0.2">
      <c r="E18" t="s">
        <v>110</v>
      </c>
      <c r="H18" t="s">
        <v>180</v>
      </c>
      <c r="I18" t="s">
        <v>181</v>
      </c>
    </row>
    <row r="19" spans="5:9" x14ac:dyDescent="0.2">
      <c r="E19" t="s">
        <v>116</v>
      </c>
      <c r="H19" t="s">
        <v>182</v>
      </c>
      <c r="I19" t="s">
        <v>183</v>
      </c>
    </row>
    <row r="20" spans="5:9" x14ac:dyDescent="0.2">
      <c r="E20" t="s">
        <v>117</v>
      </c>
      <c r="H20" t="s">
        <v>184</v>
      </c>
      <c r="I20" t="s">
        <v>185</v>
      </c>
    </row>
    <row r="21" spans="5:9" x14ac:dyDescent="0.2">
      <c r="E21" t="s">
        <v>118</v>
      </c>
      <c r="H21" t="s">
        <v>186</v>
      </c>
      <c r="I21" t="s">
        <v>187</v>
      </c>
    </row>
    <row r="22" spans="5:9" x14ac:dyDescent="0.2">
      <c r="E22" t="s">
        <v>111</v>
      </c>
      <c r="H22" t="s">
        <v>188</v>
      </c>
      <c r="I22" t="s">
        <v>189</v>
      </c>
    </row>
    <row r="23" spans="5:9" x14ac:dyDescent="0.2">
      <c r="E23" t="s">
        <v>112</v>
      </c>
      <c r="H23" t="s">
        <v>190</v>
      </c>
      <c r="I23" t="s">
        <v>191</v>
      </c>
    </row>
    <row r="24" spans="5:9" x14ac:dyDescent="0.2">
      <c r="E24" t="s">
        <v>113</v>
      </c>
      <c r="H24" t="s">
        <v>192</v>
      </c>
      <c r="I24" t="s">
        <v>193</v>
      </c>
    </row>
    <row r="25" spans="5:9" x14ac:dyDescent="0.2">
      <c r="H25" t="s">
        <v>194</v>
      </c>
      <c r="I25" t="s">
        <v>195</v>
      </c>
    </row>
    <row r="26" spans="5:9" x14ac:dyDescent="0.2">
      <c r="H26" t="s">
        <v>196</v>
      </c>
      <c r="I26" t="s">
        <v>197</v>
      </c>
    </row>
    <row r="27" spans="5:9" x14ac:dyDescent="0.2">
      <c r="H27" t="s">
        <v>198</v>
      </c>
      <c r="I27" t="s">
        <v>199</v>
      </c>
    </row>
    <row r="28" spans="5:9" x14ac:dyDescent="0.2">
      <c r="H28" t="s">
        <v>200</v>
      </c>
      <c r="I28" t="s">
        <v>201</v>
      </c>
    </row>
    <row r="29" spans="5:9" x14ac:dyDescent="0.2">
      <c r="H29" t="s">
        <v>202</v>
      </c>
      <c r="I29" t="s">
        <v>203</v>
      </c>
    </row>
    <row r="30" spans="5:9" x14ac:dyDescent="0.2">
      <c r="H30" t="s">
        <v>204</v>
      </c>
      <c r="I30" t="s">
        <v>205</v>
      </c>
    </row>
    <row r="31" spans="5:9" x14ac:dyDescent="0.2">
      <c r="H31" t="s">
        <v>206</v>
      </c>
      <c r="I31" t="s">
        <v>207</v>
      </c>
    </row>
    <row r="32" spans="5:9" x14ac:dyDescent="0.2">
      <c r="H32" t="s">
        <v>208</v>
      </c>
      <c r="I32" t="s">
        <v>209</v>
      </c>
    </row>
    <row r="33" spans="8:9" x14ac:dyDescent="0.2">
      <c r="H33" t="s">
        <v>210</v>
      </c>
      <c r="I33" t="s">
        <v>211</v>
      </c>
    </row>
    <row r="34" spans="8:9" x14ac:dyDescent="0.2">
      <c r="H34" t="s">
        <v>212</v>
      </c>
      <c r="I34" t="s">
        <v>213</v>
      </c>
    </row>
    <row r="35" spans="8:9" x14ac:dyDescent="0.2">
      <c r="H35" t="s">
        <v>214</v>
      </c>
      <c r="I35" t="s">
        <v>215</v>
      </c>
    </row>
    <row r="36" spans="8:9" x14ac:dyDescent="0.2">
      <c r="H36" t="s">
        <v>216</v>
      </c>
      <c r="I36" t="s">
        <v>217</v>
      </c>
    </row>
    <row r="37" spans="8:9" x14ac:dyDescent="0.2">
      <c r="H37" t="s">
        <v>218</v>
      </c>
      <c r="I37" t="s">
        <v>219</v>
      </c>
    </row>
    <row r="38" spans="8:9" x14ac:dyDescent="0.2">
      <c r="H38" t="s">
        <v>220</v>
      </c>
      <c r="I38" t="s">
        <v>221</v>
      </c>
    </row>
    <row r="39" spans="8:9" x14ac:dyDescent="0.2">
      <c r="H39" t="s">
        <v>222</v>
      </c>
      <c r="I39" t="s">
        <v>223</v>
      </c>
    </row>
    <row r="40" spans="8:9" x14ac:dyDescent="0.2">
      <c r="H40" t="s">
        <v>224</v>
      </c>
      <c r="I40" t="s">
        <v>225</v>
      </c>
    </row>
    <row r="41" spans="8:9" x14ac:dyDescent="0.2">
      <c r="H41" t="s">
        <v>226</v>
      </c>
      <c r="I41" t="s">
        <v>227</v>
      </c>
    </row>
    <row r="42" spans="8:9" x14ac:dyDescent="0.2">
      <c r="H42" t="s">
        <v>228</v>
      </c>
      <c r="I42" t="s">
        <v>229</v>
      </c>
    </row>
    <row r="43" spans="8:9" x14ac:dyDescent="0.2">
      <c r="H43" t="s">
        <v>230</v>
      </c>
      <c r="I43" t="s">
        <v>231</v>
      </c>
    </row>
    <row r="44" spans="8:9" x14ac:dyDescent="0.2">
      <c r="H44" t="s">
        <v>232</v>
      </c>
      <c r="I44" t="s">
        <v>233</v>
      </c>
    </row>
    <row r="45" spans="8:9" x14ac:dyDescent="0.2">
      <c r="H45" t="s">
        <v>234</v>
      </c>
      <c r="I45" t="s">
        <v>235</v>
      </c>
    </row>
    <row r="46" spans="8:9" x14ac:dyDescent="0.2">
      <c r="H46" t="s">
        <v>236</v>
      </c>
      <c r="I46" t="s">
        <v>237</v>
      </c>
    </row>
    <row r="47" spans="8:9" x14ac:dyDescent="0.2">
      <c r="H47" t="s">
        <v>238</v>
      </c>
      <c r="I47" t="s">
        <v>239</v>
      </c>
    </row>
    <row r="48" spans="8:9" x14ac:dyDescent="0.2">
      <c r="H48" t="s">
        <v>240</v>
      </c>
      <c r="I48" t="s">
        <v>241</v>
      </c>
    </row>
    <row r="49" spans="8:9" x14ac:dyDescent="0.2">
      <c r="H49" t="s">
        <v>242</v>
      </c>
      <c r="I49" t="s">
        <v>243</v>
      </c>
    </row>
    <row r="50" spans="8:9" x14ac:dyDescent="0.2">
      <c r="H50" t="s">
        <v>244</v>
      </c>
      <c r="I50" t="s">
        <v>245</v>
      </c>
    </row>
    <row r="51" spans="8:9" x14ac:dyDescent="0.2">
      <c r="H51" t="s">
        <v>246</v>
      </c>
      <c r="I51" t="s">
        <v>247</v>
      </c>
    </row>
    <row r="52" spans="8:9" x14ac:dyDescent="0.2">
      <c r="H52" t="s">
        <v>248</v>
      </c>
      <c r="I52" t="s">
        <v>249</v>
      </c>
    </row>
    <row r="53" spans="8:9" x14ac:dyDescent="0.2">
      <c r="H53" t="s">
        <v>250</v>
      </c>
      <c r="I53" t="s">
        <v>251</v>
      </c>
    </row>
    <row r="54" spans="8:9" x14ac:dyDescent="0.2">
      <c r="H54" t="s">
        <v>252</v>
      </c>
      <c r="I54" t="s">
        <v>253</v>
      </c>
    </row>
    <row r="55" spans="8:9" x14ac:dyDescent="0.2">
      <c r="H55" t="s">
        <v>254</v>
      </c>
      <c r="I55" t="s">
        <v>255</v>
      </c>
    </row>
    <row r="56" spans="8:9" x14ac:dyDescent="0.2">
      <c r="H56" t="s">
        <v>256</v>
      </c>
      <c r="I56" t="s">
        <v>257</v>
      </c>
    </row>
    <row r="57" spans="8:9" x14ac:dyDescent="0.2">
      <c r="H57" t="s">
        <v>258</v>
      </c>
      <c r="I57" t="s">
        <v>259</v>
      </c>
    </row>
    <row r="58" spans="8:9" x14ac:dyDescent="0.2">
      <c r="H58" t="s">
        <v>260</v>
      </c>
      <c r="I58" t="s">
        <v>261</v>
      </c>
    </row>
    <row r="59" spans="8:9" x14ac:dyDescent="0.2">
      <c r="H59" t="s">
        <v>262</v>
      </c>
      <c r="I59" t="s">
        <v>263</v>
      </c>
    </row>
    <row r="60" spans="8:9" x14ac:dyDescent="0.2">
      <c r="H60" t="s">
        <v>264</v>
      </c>
      <c r="I60" t="s">
        <v>265</v>
      </c>
    </row>
    <row r="61" spans="8:9" x14ac:dyDescent="0.2">
      <c r="H61" t="s">
        <v>266</v>
      </c>
      <c r="I61" t="s">
        <v>267</v>
      </c>
    </row>
    <row r="62" spans="8:9" x14ac:dyDescent="0.2">
      <c r="H62" t="s">
        <v>268</v>
      </c>
      <c r="I62" t="s">
        <v>269</v>
      </c>
    </row>
    <row r="63" spans="8:9" x14ac:dyDescent="0.2">
      <c r="H63" t="s">
        <v>270</v>
      </c>
      <c r="I63" t="s">
        <v>271</v>
      </c>
    </row>
    <row r="64" spans="8:9" x14ac:dyDescent="0.2">
      <c r="H64" t="s">
        <v>272</v>
      </c>
      <c r="I64" t="s">
        <v>273</v>
      </c>
    </row>
    <row r="65" spans="8:9" x14ac:dyDescent="0.2">
      <c r="H65" t="s">
        <v>274</v>
      </c>
      <c r="I65" t="s">
        <v>275</v>
      </c>
    </row>
    <row r="66" spans="8:9" x14ac:dyDescent="0.2">
      <c r="H66" t="s">
        <v>276</v>
      </c>
      <c r="I66" t="s">
        <v>277</v>
      </c>
    </row>
    <row r="67" spans="8:9" x14ac:dyDescent="0.2">
      <c r="H67" t="s">
        <v>278</v>
      </c>
      <c r="I67" t="s">
        <v>279</v>
      </c>
    </row>
    <row r="68" spans="8:9" x14ac:dyDescent="0.2">
      <c r="H68" t="s">
        <v>280</v>
      </c>
      <c r="I68" t="s">
        <v>281</v>
      </c>
    </row>
    <row r="69" spans="8:9" x14ac:dyDescent="0.2">
      <c r="H69" t="s">
        <v>282</v>
      </c>
      <c r="I69" t="s">
        <v>283</v>
      </c>
    </row>
    <row r="70" spans="8:9" x14ac:dyDescent="0.2">
      <c r="H70" t="s">
        <v>284</v>
      </c>
      <c r="I70" t="s">
        <v>285</v>
      </c>
    </row>
    <row r="71" spans="8:9" x14ac:dyDescent="0.2">
      <c r="H71" t="s">
        <v>286</v>
      </c>
      <c r="I71" t="s">
        <v>287</v>
      </c>
    </row>
    <row r="72" spans="8:9" x14ac:dyDescent="0.2">
      <c r="H72" t="s">
        <v>288</v>
      </c>
      <c r="I72" t="s">
        <v>289</v>
      </c>
    </row>
    <row r="73" spans="8:9" x14ac:dyDescent="0.2">
      <c r="H73" t="s">
        <v>290</v>
      </c>
      <c r="I73" t="s">
        <v>291</v>
      </c>
    </row>
    <row r="74" spans="8:9" x14ac:dyDescent="0.2">
      <c r="H74" t="s">
        <v>292</v>
      </c>
      <c r="I74" t="s">
        <v>260</v>
      </c>
    </row>
    <row r="75" spans="8:9" x14ac:dyDescent="0.2">
      <c r="H75" t="s">
        <v>293</v>
      </c>
      <c r="I75" t="s">
        <v>294</v>
      </c>
    </row>
    <row r="76" spans="8:9" x14ac:dyDescent="0.2">
      <c r="H76" t="s">
        <v>295</v>
      </c>
      <c r="I76" t="s">
        <v>296</v>
      </c>
    </row>
    <row r="77" spans="8:9" x14ac:dyDescent="0.2">
      <c r="H77" t="s">
        <v>297</v>
      </c>
      <c r="I77" t="s">
        <v>298</v>
      </c>
    </row>
    <row r="78" spans="8:9" x14ac:dyDescent="0.2">
      <c r="H78" t="s">
        <v>299</v>
      </c>
      <c r="I78" t="s">
        <v>300</v>
      </c>
    </row>
    <row r="79" spans="8:9" x14ac:dyDescent="0.2">
      <c r="H79" t="s">
        <v>301</v>
      </c>
      <c r="I79" t="s">
        <v>302</v>
      </c>
    </row>
    <row r="80" spans="8:9" x14ac:dyDescent="0.2">
      <c r="H80" t="s">
        <v>303</v>
      </c>
      <c r="I80" t="s">
        <v>304</v>
      </c>
    </row>
    <row r="81" spans="8:9" x14ac:dyDescent="0.2">
      <c r="H81" t="s">
        <v>305</v>
      </c>
      <c r="I81" t="s">
        <v>306</v>
      </c>
    </row>
    <row r="82" spans="8:9" x14ac:dyDescent="0.2">
      <c r="H82" t="s">
        <v>307</v>
      </c>
      <c r="I82" t="s">
        <v>308</v>
      </c>
    </row>
    <row r="83" spans="8:9" x14ac:dyDescent="0.2">
      <c r="H83" t="s">
        <v>309</v>
      </c>
      <c r="I83" t="s">
        <v>310</v>
      </c>
    </row>
    <row r="84" spans="8:9" x14ac:dyDescent="0.2">
      <c r="H84" t="s">
        <v>311</v>
      </c>
      <c r="I84" t="s">
        <v>312</v>
      </c>
    </row>
    <row r="85" spans="8:9" x14ac:dyDescent="0.2">
      <c r="H85" t="s">
        <v>313</v>
      </c>
      <c r="I85" t="s">
        <v>314</v>
      </c>
    </row>
    <row r="86" spans="8:9" x14ac:dyDescent="0.2">
      <c r="H86" t="s">
        <v>315</v>
      </c>
      <c r="I86" t="s">
        <v>316</v>
      </c>
    </row>
    <row r="87" spans="8:9" x14ac:dyDescent="0.2">
      <c r="H87" t="s">
        <v>317</v>
      </c>
      <c r="I87" t="s">
        <v>318</v>
      </c>
    </row>
    <row r="88" spans="8:9" x14ac:dyDescent="0.2">
      <c r="H88" t="s">
        <v>319</v>
      </c>
      <c r="I88" t="s">
        <v>320</v>
      </c>
    </row>
    <row r="89" spans="8:9" x14ac:dyDescent="0.2">
      <c r="H89" t="s">
        <v>321</v>
      </c>
      <c r="I89" t="s">
        <v>322</v>
      </c>
    </row>
    <row r="90" spans="8:9" x14ac:dyDescent="0.2">
      <c r="H90" t="s">
        <v>323</v>
      </c>
      <c r="I90" t="s">
        <v>324</v>
      </c>
    </row>
    <row r="91" spans="8:9" x14ac:dyDescent="0.2">
      <c r="H91" t="s">
        <v>325</v>
      </c>
      <c r="I91" t="s">
        <v>326</v>
      </c>
    </row>
    <row r="92" spans="8:9" x14ac:dyDescent="0.2">
      <c r="H92" t="s">
        <v>327</v>
      </c>
      <c r="I92" t="s">
        <v>328</v>
      </c>
    </row>
    <row r="93" spans="8:9" x14ac:dyDescent="0.2">
      <c r="H93" t="s">
        <v>329</v>
      </c>
      <c r="I93" t="s">
        <v>330</v>
      </c>
    </row>
    <row r="94" spans="8:9" x14ac:dyDescent="0.2">
      <c r="H94" t="s">
        <v>331</v>
      </c>
      <c r="I94" t="s">
        <v>332</v>
      </c>
    </row>
    <row r="95" spans="8:9" x14ac:dyDescent="0.2">
      <c r="H95" t="s">
        <v>333</v>
      </c>
      <c r="I95" t="s">
        <v>334</v>
      </c>
    </row>
    <row r="96" spans="8:9" x14ac:dyDescent="0.2">
      <c r="H96" t="s">
        <v>335</v>
      </c>
      <c r="I96" t="s">
        <v>336</v>
      </c>
    </row>
    <row r="97" spans="8:9" x14ac:dyDescent="0.2">
      <c r="H97" t="s">
        <v>337</v>
      </c>
      <c r="I97" t="s">
        <v>305</v>
      </c>
    </row>
    <row r="98" spans="8:9" x14ac:dyDescent="0.2">
      <c r="H98" t="s">
        <v>338</v>
      </c>
      <c r="I98" t="s">
        <v>339</v>
      </c>
    </row>
    <row r="99" spans="8:9" x14ac:dyDescent="0.2">
      <c r="H99" t="s">
        <v>340</v>
      </c>
      <c r="I99" t="s">
        <v>341</v>
      </c>
    </row>
    <row r="100" spans="8:9" x14ac:dyDescent="0.2">
      <c r="H100" t="s">
        <v>342</v>
      </c>
      <c r="I100" t="s">
        <v>343</v>
      </c>
    </row>
    <row r="101" spans="8:9" x14ac:dyDescent="0.2">
      <c r="H101" t="s">
        <v>344</v>
      </c>
      <c r="I101" t="s">
        <v>345</v>
      </c>
    </row>
    <row r="102" spans="8:9" x14ac:dyDescent="0.2">
      <c r="H102" t="s">
        <v>346</v>
      </c>
      <c r="I102" t="s">
        <v>347</v>
      </c>
    </row>
    <row r="103" spans="8:9" x14ac:dyDescent="0.2">
      <c r="H103" t="s">
        <v>348</v>
      </c>
      <c r="I103" t="s">
        <v>349</v>
      </c>
    </row>
    <row r="104" spans="8:9" x14ac:dyDescent="0.2">
      <c r="H104" t="s">
        <v>350</v>
      </c>
      <c r="I104" t="s">
        <v>351</v>
      </c>
    </row>
    <row r="105" spans="8:9" x14ac:dyDescent="0.2">
      <c r="H105" t="s">
        <v>352</v>
      </c>
      <c r="I105" t="s">
        <v>353</v>
      </c>
    </row>
    <row r="106" spans="8:9" x14ac:dyDescent="0.2">
      <c r="H106" t="s">
        <v>354</v>
      </c>
      <c r="I106" t="s">
        <v>355</v>
      </c>
    </row>
    <row r="107" spans="8:9" x14ac:dyDescent="0.2">
      <c r="H107" t="s">
        <v>356</v>
      </c>
      <c r="I107" t="s">
        <v>331</v>
      </c>
    </row>
    <row r="108" spans="8:9" x14ac:dyDescent="0.2">
      <c r="H108" t="s">
        <v>357</v>
      </c>
      <c r="I108" t="s">
        <v>358</v>
      </c>
    </row>
    <row r="109" spans="8:9" x14ac:dyDescent="0.2">
      <c r="H109" t="s">
        <v>359</v>
      </c>
      <c r="I109" t="s">
        <v>360</v>
      </c>
    </row>
    <row r="110" spans="8:9" x14ac:dyDescent="0.2">
      <c r="H110" t="s">
        <v>361</v>
      </c>
      <c r="I110" t="s">
        <v>362</v>
      </c>
    </row>
    <row r="111" spans="8:9" x14ac:dyDescent="0.2">
      <c r="H111" t="s">
        <v>363</v>
      </c>
      <c r="I111" t="s">
        <v>364</v>
      </c>
    </row>
    <row r="112" spans="8:9" x14ac:dyDescent="0.2">
      <c r="H112" t="s">
        <v>365</v>
      </c>
      <c r="I112" t="s">
        <v>366</v>
      </c>
    </row>
    <row r="113" spans="8:9" x14ac:dyDescent="0.2">
      <c r="H113" t="s">
        <v>367</v>
      </c>
      <c r="I113" t="s">
        <v>368</v>
      </c>
    </row>
    <row r="114" spans="8:9" x14ac:dyDescent="0.2">
      <c r="H114" t="s">
        <v>369</v>
      </c>
      <c r="I114" t="s">
        <v>370</v>
      </c>
    </row>
    <row r="115" spans="8:9" x14ac:dyDescent="0.2">
      <c r="H115" t="s">
        <v>371</v>
      </c>
      <c r="I115" t="s">
        <v>372</v>
      </c>
    </row>
    <row r="116" spans="8:9" x14ac:dyDescent="0.2">
      <c r="H116" t="s">
        <v>373</v>
      </c>
      <c r="I116" t="s">
        <v>374</v>
      </c>
    </row>
    <row r="117" spans="8:9" x14ac:dyDescent="0.2">
      <c r="H117" t="s">
        <v>375</v>
      </c>
      <c r="I117" t="s">
        <v>376</v>
      </c>
    </row>
    <row r="118" spans="8:9" x14ac:dyDescent="0.2">
      <c r="H118" t="s">
        <v>377</v>
      </c>
      <c r="I118" t="s">
        <v>378</v>
      </c>
    </row>
    <row r="119" spans="8:9" x14ac:dyDescent="0.2">
      <c r="H119" t="s">
        <v>379</v>
      </c>
      <c r="I119" t="s">
        <v>380</v>
      </c>
    </row>
    <row r="120" spans="8:9" x14ac:dyDescent="0.2">
      <c r="H120" t="s">
        <v>381</v>
      </c>
      <c r="I120" t="s">
        <v>382</v>
      </c>
    </row>
    <row r="121" spans="8:9" x14ac:dyDescent="0.2">
      <c r="H121" t="s">
        <v>383</v>
      </c>
      <c r="I121" t="s">
        <v>384</v>
      </c>
    </row>
    <row r="122" spans="8:9" x14ac:dyDescent="0.2">
      <c r="H122" t="s">
        <v>385</v>
      </c>
      <c r="I122" t="s">
        <v>386</v>
      </c>
    </row>
    <row r="123" spans="8:9" x14ac:dyDescent="0.2">
      <c r="H123" t="s">
        <v>387</v>
      </c>
      <c r="I123" t="s">
        <v>388</v>
      </c>
    </row>
    <row r="124" spans="8:9" x14ac:dyDescent="0.2">
      <c r="H124" t="s">
        <v>389</v>
      </c>
      <c r="I124" t="s">
        <v>390</v>
      </c>
    </row>
    <row r="125" spans="8:9" x14ac:dyDescent="0.2">
      <c r="H125" t="s">
        <v>391</v>
      </c>
      <c r="I125" t="s">
        <v>392</v>
      </c>
    </row>
    <row r="126" spans="8:9" x14ac:dyDescent="0.2">
      <c r="H126" t="s">
        <v>393</v>
      </c>
      <c r="I126" t="s">
        <v>394</v>
      </c>
    </row>
    <row r="127" spans="8:9" x14ac:dyDescent="0.2">
      <c r="H127" t="s">
        <v>395</v>
      </c>
      <c r="I127" t="s">
        <v>396</v>
      </c>
    </row>
    <row r="128" spans="8:9" x14ac:dyDescent="0.2">
      <c r="H128" t="s">
        <v>397</v>
      </c>
      <c r="I128" t="s">
        <v>398</v>
      </c>
    </row>
    <row r="129" spans="8:9" x14ac:dyDescent="0.2">
      <c r="H129" t="s">
        <v>399</v>
      </c>
      <c r="I129" t="s">
        <v>400</v>
      </c>
    </row>
    <row r="130" spans="8:9" x14ac:dyDescent="0.2">
      <c r="H130" t="s">
        <v>401</v>
      </c>
      <c r="I130" t="s">
        <v>402</v>
      </c>
    </row>
    <row r="131" spans="8:9" x14ac:dyDescent="0.2">
      <c r="H131" t="s">
        <v>403</v>
      </c>
      <c r="I131" t="s">
        <v>404</v>
      </c>
    </row>
    <row r="132" spans="8:9" x14ac:dyDescent="0.2">
      <c r="H132" t="s">
        <v>405</v>
      </c>
      <c r="I132" t="s">
        <v>406</v>
      </c>
    </row>
    <row r="133" spans="8:9" x14ac:dyDescent="0.2">
      <c r="H133" t="s">
        <v>407</v>
      </c>
      <c r="I133" t="s">
        <v>408</v>
      </c>
    </row>
    <row r="134" spans="8:9" x14ac:dyDescent="0.2">
      <c r="H134" t="s">
        <v>409</v>
      </c>
      <c r="I134" t="s">
        <v>410</v>
      </c>
    </row>
    <row r="135" spans="8:9" x14ac:dyDescent="0.2">
      <c r="H135" t="s">
        <v>411</v>
      </c>
      <c r="I135" t="s">
        <v>412</v>
      </c>
    </row>
    <row r="136" spans="8:9" x14ac:dyDescent="0.2">
      <c r="H136" t="s">
        <v>413</v>
      </c>
      <c r="I136" t="s">
        <v>414</v>
      </c>
    </row>
    <row r="137" spans="8:9" x14ac:dyDescent="0.2">
      <c r="H137" t="s">
        <v>415</v>
      </c>
      <c r="I137" t="s">
        <v>416</v>
      </c>
    </row>
    <row r="138" spans="8:9" x14ac:dyDescent="0.2">
      <c r="H138" t="s">
        <v>417</v>
      </c>
      <c r="I138" t="s">
        <v>138</v>
      </c>
    </row>
    <row r="139" spans="8:9" x14ac:dyDescent="0.2">
      <c r="H139" t="s">
        <v>418</v>
      </c>
      <c r="I139" t="s">
        <v>419</v>
      </c>
    </row>
    <row r="140" spans="8:9" x14ac:dyDescent="0.2">
      <c r="H140" t="s">
        <v>420</v>
      </c>
      <c r="I140" t="s">
        <v>421</v>
      </c>
    </row>
    <row r="141" spans="8:9" x14ac:dyDescent="0.2">
      <c r="H141" t="s">
        <v>422</v>
      </c>
      <c r="I141" t="s">
        <v>423</v>
      </c>
    </row>
    <row r="142" spans="8:9" x14ac:dyDescent="0.2">
      <c r="H142" t="s">
        <v>424</v>
      </c>
      <c r="I142" t="s">
        <v>425</v>
      </c>
    </row>
    <row r="143" spans="8:9" x14ac:dyDescent="0.2">
      <c r="H143" t="s">
        <v>426</v>
      </c>
      <c r="I143" t="s">
        <v>427</v>
      </c>
    </row>
    <row r="144" spans="8:9" x14ac:dyDescent="0.2">
      <c r="H144" t="s">
        <v>428</v>
      </c>
      <c r="I144" t="s">
        <v>389</v>
      </c>
    </row>
    <row r="145" spans="8:9" x14ac:dyDescent="0.2">
      <c r="H145" t="s">
        <v>429</v>
      </c>
      <c r="I145" t="s">
        <v>430</v>
      </c>
    </row>
    <row r="146" spans="8:9" x14ac:dyDescent="0.2">
      <c r="H146" t="s">
        <v>431</v>
      </c>
      <c r="I146" t="s">
        <v>432</v>
      </c>
    </row>
    <row r="147" spans="8:9" x14ac:dyDescent="0.2">
      <c r="H147" t="s">
        <v>433</v>
      </c>
      <c r="I147" t="s">
        <v>434</v>
      </c>
    </row>
    <row r="148" spans="8:9" x14ac:dyDescent="0.2">
      <c r="H148" t="s">
        <v>435</v>
      </c>
      <c r="I148" t="s">
        <v>436</v>
      </c>
    </row>
    <row r="149" spans="8:9" x14ac:dyDescent="0.2">
      <c r="H149" t="s">
        <v>437</v>
      </c>
      <c r="I149" t="s">
        <v>438</v>
      </c>
    </row>
    <row r="150" spans="8:9" x14ac:dyDescent="0.2">
      <c r="H150" t="s">
        <v>439</v>
      </c>
      <c r="I150" t="s">
        <v>440</v>
      </c>
    </row>
    <row r="151" spans="8:9" x14ac:dyDescent="0.2">
      <c r="H151" t="s">
        <v>441</v>
      </c>
      <c r="I151" t="s">
        <v>442</v>
      </c>
    </row>
    <row r="152" spans="8:9" x14ac:dyDescent="0.2">
      <c r="H152" t="s">
        <v>443</v>
      </c>
      <c r="I152" t="s">
        <v>444</v>
      </c>
    </row>
    <row r="153" spans="8:9" x14ac:dyDescent="0.2">
      <c r="H153" t="s">
        <v>445</v>
      </c>
      <c r="I153" t="s">
        <v>446</v>
      </c>
    </row>
    <row r="154" spans="8:9" x14ac:dyDescent="0.2">
      <c r="H154" t="s">
        <v>447</v>
      </c>
      <c r="I154" t="s">
        <v>448</v>
      </c>
    </row>
    <row r="155" spans="8:9" x14ac:dyDescent="0.2">
      <c r="H155" t="s">
        <v>449</v>
      </c>
      <c r="I155" t="s">
        <v>450</v>
      </c>
    </row>
    <row r="156" spans="8:9" x14ac:dyDescent="0.2">
      <c r="H156" t="s">
        <v>451</v>
      </c>
      <c r="I156" t="s">
        <v>452</v>
      </c>
    </row>
    <row r="157" spans="8:9" x14ac:dyDescent="0.2">
      <c r="H157" t="s">
        <v>453</v>
      </c>
      <c r="I157" t="s">
        <v>454</v>
      </c>
    </row>
    <row r="158" spans="8:9" x14ac:dyDescent="0.2">
      <c r="H158" t="s">
        <v>455</v>
      </c>
      <c r="I158" t="s">
        <v>456</v>
      </c>
    </row>
    <row r="159" spans="8:9" x14ac:dyDescent="0.2">
      <c r="H159" t="s">
        <v>457</v>
      </c>
      <c r="I159" t="s">
        <v>458</v>
      </c>
    </row>
    <row r="160" spans="8:9" x14ac:dyDescent="0.2">
      <c r="H160" t="s">
        <v>459</v>
      </c>
      <c r="I160" t="s">
        <v>460</v>
      </c>
    </row>
    <row r="161" spans="8:9" x14ac:dyDescent="0.2">
      <c r="H161" t="s">
        <v>461</v>
      </c>
      <c r="I161" t="s">
        <v>462</v>
      </c>
    </row>
    <row r="162" spans="8:9" x14ac:dyDescent="0.2">
      <c r="H162" t="s">
        <v>463</v>
      </c>
      <c r="I162" t="s">
        <v>464</v>
      </c>
    </row>
    <row r="163" spans="8:9" x14ac:dyDescent="0.2">
      <c r="H163" t="s">
        <v>465</v>
      </c>
      <c r="I163" t="s">
        <v>466</v>
      </c>
    </row>
    <row r="164" spans="8:9" x14ac:dyDescent="0.2">
      <c r="H164" t="s">
        <v>467</v>
      </c>
      <c r="I164" t="s">
        <v>420</v>
      </c>
    </row>
    <row r="165" spans="8:9" x14ac:dyDescent="0.2">
      <c r="H165" t="s">
        <v>468</v>
      </c>
      <c r="I165" t="s">
        <v>469</v>
      </c>
    </row>
    <row r="166" spans="8:9" x14ac:dyDescent="0.2">
      <c r="H166" t="s">
        <v>470</v>
      </c>
      <c r="I166" t="s">
        <v>471</v>
      </c>
    </row>
    <row r="167" spans="8:9" x14ac:dyDescent="0.2">
      <c r="H167" t="s">
        <v>472</v>
      </c>
      <c r="I167" t="s">
        <v>473</v>
      </c>
    </row>
    <row r="168" spans="8:9" x14ac:dyDescent="0.2">
      <c r="H168" t="s">
        <v>474</v>
      </c>
      <c r="I168" t="s">
        <v>475</v>
      </c>
    </row>
    <row r="169" spans="8:9" x14ac:dyDescent="0.2">
      <c r="H169" t="s">
        <v>476</v>
      </c>
      <c r="I169" t="s">
        <v>477</v>
      </c>
    </row>
    <row r="170" spans="8:9" x14ac:dyDescent="0.2">
      <c r="H170" t="s">
        <v>478</v>
      </c>
      <c r="I170" t="s">
        <v>479</v>
      </c>
    </row>
    <row r="171" spans="8:9" x14ac:dyDescent="0.2">
      <c r="H171" t="s">
        <v>480</v>
      </c>
      <c r="I171" t="s">
        <v>481</v>
      </c>
    </row>
    <row r="172" spans="8:9" x14ac:dyDescent="0.2">
      <c r="H172" t="s">
        <v>482</v>
      </c>
      <c r="I172" t="s">
        <v>483</v>
      </c>
    </row>
    <row r="173" spans="8:9" x14ac:dyDescent="0.2">
      <c r="H173" t="s">
        <v>484</v>
      </c>
      <c r="I173" t="s">
        <v>485</v>
      </c>
    </row>
    <row r="174" spans="8:9" x14ac:dyDescent="0.2">
      <c r="H174" t="s">
        <v>486</v>
      </c>
      <c r="I174" t="s">
        <v>487</v>
      </c>
    </row>
    <row r="175" spans="8:9" x14ac:dyDescent="0.2">
      <c r="H175" t="s">
        <v>488</v>
      </c>
      <c r="I175" t="s">
        <v>489</v>
      </c>
    </row>
    <row r="176" spans="8:9" x14ac:dyDescent="0.2">
      <c r="H176" t="s">
        <v>490</v>
      </c>
      <c r="I176" t="s">
        <v>491</v>
      </c>
    </row>
    <row r="177" spans="8:9" x14ac:dyDescent="0.2">
      <c r="H177" t="s">
        <v>492</v>
      </c>
      <c r="I177" t="s">
        <v>493</v>
      </c>
    </row>
    <row r="178" spans="8:9" x14ac:dyDescent="0.2">
      <c r="H178" t="s">
        <v>494</v>
      </c>
      <c r="I178" t="s">
        <v>495</v>
      </c>
    </row>
    <row r="179" spans="8:9" x14ac:dyDescent="0.2">
      <c r="H179" t="s">
        <v>496</v>
      </c>
      <c r="I179" t="s">
        <v>497</v>
      </c>
    </row>
    <row r="180" spans="8:9" x14ac:dyDescent="0.2">
      <c r="H180" t="s">
        <v>498</v>
      </c>
      <c r="I180" t="s">
        <v>499</v>
      </c>
    </row>
    <row r="181" spans="8:9" x14ac:dyDescent="0.2">
      <c r="H181" t="s">
        <v>500</v>
      </c>
      <c r="I181" t="s">
        <v>501</v>
      </c>
    </row>
    <row r="182" spans="8:9" x14ac:dyDescent="0.2">
      <c r="H182" t="s">
        <v>502</v>
      </c>
      <c r="I182" t="s">
        <v>503</v>
      </c>
    </row>
    <row r="183" spans="8:9" x14ac:dyDescent="0.2">
      <c r="H183" t="s">
        <v>504</v>
      </c>
      <c r="I183" t="s">
        <v>505</v>
      </c>
    </row>
    <row r="184" spans="8:9" x14ac:dyDescent="0.2">
      <c r="H184" t="s">
        <v>506</v>
      </c>
      <c r="I184" t="s">
        <v>507</v>
      </c>
    </row>
    <row r="185" spans="8:9" x14ac:dyDescent="0.2">
      <c r="H185" t="s">
        <v>508</v>
      </c>
      <c r="I185" t="s">
        <v>509</v>
      </c>
    </row>
    <row r="186" spans="8:9" x14ac:dyDescent="0.2">
      <c r="H186" t="s">
        <v>510</v>
      </c>
      <c r="I186" t="s">
        <v>511</v>
      </c>
    </row>
    <row r="187" spans="8:9" x14ac:dyDescent="0.2">
      <c r="H187" t="s">
        <v>512</v>
      </c>
      <c r="I187" t="s">
        <v>513</v>
      </c>
    </row>
    <row r="188" spans="8:9" x14ac:dyDescent="0.2">
      <c r="H188" t="s">
        <v>514</v>
      </c>
      <c r="I188" t="s">
        <v>515</v>
      </c>
    </row>
    <row r="189" spans="8:9" x14ac:dyDescent="0.2">
      <c r="H189" t="s">
        <v>516</v>
      </c>
      <c r="I189" t="s">
        <v>517</v>
      </c>
    </row>
    <row r="190" spans="8:9" x14ac:dyDescent="0.2">
      <c r="H190" t="s">
        <v>518</v>
      </c>
      <c r="I190" t="s">
        <v>519</v>
      </c>
    </row>
    <row r="191" spans="8:9" x14ac:dyDescent="0.2">
      <c r="H191" t="s">
        <v>520</v>
      </c>
      <c r="I191" t="s">
        <v>521</v>
      </c>
    </row>
    <row r="192" spans="8:9" x14ac:dyDescent="0.2">
      <c r="H192" t="s">
        <v>522</v>
      </c>
      <c r="I192" t="s">
        <v>523</v>
      </c>
    </row>
    <row r="193" spans="8:9" x14ac:dyDescent="0.2">
      <c r="H193" t="s">
        <v>524</v>
      </c>
      <c r="I193" t="s">
        <v>525</v>
      </c>
    </row>
    <row r="194" spans="8:9" x14ac:dyDescent="0.2">
      <c r="H194" t="s">
        <v>526</v>
      </c>
      <c r="I194" t="s">
        <v>527</v>
      </c>
    </row>
    <row r="195" spans="8:9" x14ac:dyDescent="0.2">
      <c r="H195" t="s">
        <v>528</v>
      </c>
      <c r="I195" t="s">
        <v>529</v>
      </c>
    </row>
    <row r="196" spans="8:9" x14ac:dyDescent="0.2">
      <c r="H196" t="s">
        <v>530</v>
      </c>
      <c r="I196" t="s">
        <v>531</v>
      </c>
    </row>
    <row r="197" spans="8:9" x14ac:dyDescent="0.2">
      <c r="H197" t="s">
        <v>532</v>
      </c>
      <c r="I197" t="s">
        <v>533</v>
      </c>
    </row>
    <row r="198" spans="8:9" x14ac:dyDescent="0.2">
      <c r="H198" t="s">
        <v>534</v>
      </c>
      <c r="I198" t="s">
        <v>535</v>
      </c>
    </row>
    <row r="199" spans="8:9" x14ac:dyDescent="0.2">
      <c r="H199" t="s">
        <v>536</v>
      </c>
      <c r="I199" t="s">
        <v>537</v>
      </c>
    </row>
    <row r="200" spans="8:9" x14ac:dyDescent="0.2">
      <c r="H200" t="s">
        <v>538</v>
      </c>
      <c r="I200" t="s">
        <v>539</v>
      </c>
    </row>
    <row r="201" spans="8:9" x14ac:dyDescent="0.2">
      <c r="H201" t="s">
        <v>540</v>
      </c>
      <c r="I201" t="s">
        <v>541</v>
      </c>
    </row>
    <row r="202" spans="8:9" x14ac:dyDescent="0.2">
      <c r="H202" t="s">
        <v>542</v>
      </c>
      <c r="I202" t="s">
        <v>543</v>
      </c>
    </row>
    <row r="203" spans="8:9" x14ac:dyDescent="0.2">
      <c r="H203" t="s">
        <v>544</v>
      </c>
      <c r="I203" t="s">
        <v>545</v>
      </c>
    </row>
    <row r="204" spans="8:9" x14ac:dyDescent="0.2">
      <c r="H204" t="s">
        <v>546</v>
      </c>
      <c r="I204" t="s">
        <v>547</v>
      </c>
    </row>
    <row r="205" spans="8:9" x14ac:dyDescent="0.2">
      <c r="H205" t="s">
        <v>548</v>
      </c>
      <c r="I205" t="s">
        <v>549</v>
      </c>
    </row>
    <row r="206" spans="8:9" x14ac:dyDescent="0.2">
      <c r="H206" t="s">
        <v>550</v>
      </c>
      <c r="I206" t="s">
        <v>551</v>
      </c>
    </row>
    <row r="207" spans="8:9" x14ac:dyDescent="0.2">
      <c r="H207" t="s">
        <v>552</v>
      </c>
      <c r="I207" t="s">
        <v>553</v>
      </c>
    </row>
    <row r="208" spans="8:9" x14ac:dyDescent="0.2">
      <c r="H208" t="s">
        <v>554</v>
      </c>
      <c r="I208" t="s">
        <v>555</v>
      </c>
    </row>
    <row r="209" spans="8:9" x14ac:dyDescent="0.2">
      <c r="H209" t="s">
        <v>556</v>
      </c>
      <c r="I209" t="s">
        <v>557</v>
      </c>
    </row>
    <row r="210" spans="8:9" x14ac:dyDescent="0.2">
      <c r="H210" t="s">
        <v>558</v>
      </c>
      <c r="I210" t="s">
        <v>559</v>
      </c>
    </row>
    <row r="211" spans="8:9" x14ac:dyDescent="0.2">
      <c r="H211" t="s">
        <v>560</v>
      </c>
      <c r="I211" t="s">
        <v>561</v>
      </c>
    </row>
    <row r="212" spans="8:9" x14ac:dyDescent="0.2">
      <c r="H212" t="s">
        <v>562</v>
      </c>
      <c r="I212" t="s">
        <v>563</v>
      </c>
    </row>
    <row r="213" spans="8:9" x14ac:dyDescent="0.2">
      <c r="H213" t="s">
        <v>564</v>
      </c>
      <c r="I213" t="s">
        <v>565</v>
      </c>
    </row>
    <row r="214" spans="8:9" x14ac:dyDescent="0.2">
      <c r="H214" t="s">
        <v>566</v>
      </c>
      <c r="I214" t="s">
        <v>567</v>
      </c>
    </row>
    <row r="215" spans="8:9" x14ac:dyDescent="0.2">
      <c r="H215" t="s">
        <v>568</v>
      </c>
      <c r="I215" t="s">
        <v>569</v>
      </c>
    </row>
    <row r="216" spans="8:9" x14ac:dyDescent="0.2">
      <c r="H216" t="s">
        <v>570</v>
      </c>
      <c r="I216" t="s">
        <v>571</v>
      </c>
    </row>
    <row r="217" spans="8:9" x14ac:dyDescent="0.2">
      <c r="H217" t="s">
        <v>572</v>
      </c>
      <c r="I217" t="s">
        <v>573</v>
      </c>
    </row>
    <row r="218" spans="8:9" x14ac:dyDescent="0.2">
      <c r="H218" t="s">
        <v>574</v>
      </c>
      <c r="I218" t="s">
        <v>575</v>
      </c>
    </row>
    <row r="219" spans="8:9" x14ac:dyDescent="0.2">
      <c r="H219" t="s">
        <v>576</v>
      </c>
      <c r="I219" t="s">
        <v>577</v>
      </c>
    </row>
    <row r="220" spans="8:9" x14ac:dyDescent="0.2">
      <c r="H220" t="s">
        <v>578</v>
      </c>
      <c r="I220" t="s">
        <v>579</v>
      </c>
    </row>
    <row r="221" spans="8:9" x14ac:dyDescent="0.2">
      <c r="H221" t="s">
        <v>580</v>
      </c>
      <c r="I221" t="s">
        <v>581</v>
      </c>
    </row>
    <row r="222" spans="8:9" x14ac:dyDescent="0.2">
      <c r="H222" t="s">
        <v>582</v>
      </c>
      <c r="I222" t="s">
        <v>583</v>
      </c>
    </row>
    <row r="223" spans="8:9" x14ac:dyDescent="0.2">
      <c r="H223" t="s">
        <v>584</v>
      </c>
      <c r="I223" t="s">
        <v>585</v>
      </c>
    </row>
    <row r="224" spans="8:9" x14ac:dyDescent="0.2">
      <c r="H224" t="s">
        <v>586</v>
      </c>
      <c r="I224" t="s">
        <v>587</v>
      </c>
    </row>
    <row r="225" spans="8:9" x14ac:dyDescent="0.2">
      <c r="H225" t="s">
        <v>588</v>
      </c>
      <c r="I225" t="s">
        <v>589</v>
      </c>
    </row>
    <row r="226" spans="8:9" x14ac:dyDescent="0.2">
      <c r="H226" t="s">
        <v>590</v>
      </c>
      <c r="I226" t="s">
        <v>591</v>
      </c>
    </row>
    <row r="227" spans="8:9" x14ac:dyDescent="0.2">
      <c r="H227" t="s">
        <v>592</v>
      </c>
      <c r="I227" t="s">
        <v>593</v>
      </c>
    </row>
    <row r="228" spans="8:9" x14ac:dyDescent="0.2">
      <c r="H228" t="s">
        <v>594</v>
      </c>
      <c r="I228" t="s">
        <v>595</v>
      </c>
    </row>
    <row r="229" spans="8:9" x14ac:dyDescent="0.2">
      <c r="H229" t="s">
        <v>596</v>
      </c>
      <c r="I229" t="s">
        <v>597</v>
      </c>
    </row>
    <row r="230" spans="8:9" x14ac:dyDescent="0.2">
      <c r="H230" t="s">
        <v>598</v>
      </c>
      <c r="I230" t="s">
        <v>599</v>
      </c>
    </row>
    <row r="231" spans="8:9" x14ac:dyDescent="0.2">
      <c r="H231" t="s">
        <v>600</v>
      </c>
      <c r="I231" t="s">
        <v>508</v>
      </c>
    </row>
    <row r="232" spans="8:9" x14ac:dyDescent="0.2">
      <c r="H232" t="s">
        <v>601</v>
      </c>
      <c r="I232" t="s">
        <v>602</v>
      </c>
    </row>
    <row r="233" spans="8:9" x14ac:dyDescent="0.2">
      <c r="H233" t="s">
        <v>603</v>
      </c>
      <c r="I233" t="s">
        <v>604</v>
      </c>
    </row>
    <row r="234" spans="8:9" x14ac:dyDescent="0.2">
      <c r="H234" t="s">
        <v>605</v>
      </c>
      <c r="I234" t="s">
        <v>606</v>
      </c>
    </row>
    <row r="235" spans="8:9" x14ac:dyDescent="0.2">
      <c r="H235" t="s">
        <v>607</v>
      </c>
      <c r="I235" t="s">
        <v>608</v>
      </c>
    </row>
    <row r="236" spans="8:9" x14ac:dyDescent="0.2">
      <c r="H236" t="s">
        <v>609</v>
      </c>
      <c r="I236" t="s">
        <v>610</v>
      </c>
    </row>
    <row r="237" spans="8:9" x14ac:dyDescent="0.2">
      <c r="H237" t="s">
        <v>611</v>
      </c>
      <c r="I237" t="s">
        <v>612</v>
      </c>
    </row>
    <row r="238" spans="8:9" x14ac:dyDescent="0.2">
      <c r="H238" t="s">
        <v>613</v>
      </c>
      <c r="I238" t="s">
        <v>614</v>
      </c>
    </row>
    <row r="239" spans="8:9" x14ac:dyDescent="0.2">
      <c r="H239" t="s">
        <v>615</v>
      </c>
      <c r="I239" t="s">
        <v>522</v>
      </c>
    </row>
    <row r="240" spans="8:9" x14ac:dyDescent="0.2">
      <c r="H240" t="s">
        <v>616</v>
      </c>
      <c r="I240" t="s">
        <v>617</v>
      </c>
    </row>
    <row r="241" spans="9:9" x14ac:dyDescent="0.2">
      <c r="I241" t="s">
        <v>618</v>
      </c>
    </row>
    <row r="242" spans="9:9" x14ac:dyDescent="0.2">
      <c r="I242" t="s">
        <v>619</v>
      </c>
    </row>
    <row r="243" spans="9:9" x14ac:dyDescent="0.2">
      <c r="I243" t="s">
        <v>620</v>
      </c>
    </row>
    <row r="244" spans="9:9" x14ac:dyDescent="0.2">
      <c r="I244" t="s">
        <v>621</v>
      </c>
    </row>
    <row r="245" spans="9:9" x14ac:dyDescent="0.2">
      <c r="I245" t="s">
        <v>622</v>
      </c>
    </row>
    <row r="246" spans="9:9" x14ac:dyDescent="0.2">
      <c r="I246" t="s">
        <v>623</v>
      </c>
    </row>
    <row r="247" spans="9:9" x14ac:dyDescent="0.2">
      <c r="I247" t="s">
        <v>624</v>
      </c>
    </row>
    <row r="248" spans="9:9" x14ac:dyDescent="0.2">
      <c r="I248" t="s">
        <v>625</v>
      </c>
    </row>
    <row r="249" spans="9:9" x14ac:dyDescent="0.2">
      <c r="I249" t="s">
        <v>626</v>
      </c>
    </row>
    <row r="250" spans="9:9" x14ac:dyDescent="0.2">
      <c r="I250" t="s">
        <v>627</v>
      </c>
    </row>
    <row r="251" spans="9:9" x14ac:dyDescent="0.2">
      <c r="I251" t="s">
        <v>628</v>
      </c>
    </row>
    <row r="252" spans="9:9" x14ac:dyDescent="0.2">
      <c r="I252" t="s">
        <v>629</v>
      </c>
    </row>
    <row r="253" spans="9:9" x14ac:dyDescent="0.2">
      <c r="I253" t="s">
        <v>630</v>
      </c>
    </row>
    <row r="254" spans="9:9" x14ac:dyDescent="0.2">
      <c r="I254" t="s">
        <v>631</v>
      </c>
    </row>
    <row r="255" spans="9:9" x14ac:dyDescent="0.2">
      <c r="I255" t="s">
        <v>632</v>
      </c>
    </row>
    <row r="256" spans="9:9" x14ac:dyDescent="0.2">
      <c r="I256" t="s">
        <v>633</v>
      </c>
    </row>
    <row r="257" spans="9:9" x14ac:dyDescent="0.2">
      <c r="I257" t="s">
        <v>634</v>
      </c>
    </row>
    <row r="258" spans="9:9" x14ac:dyDescent="0.2">
      <c r="I258" t="s">
        <v>635</v>
      </c>
    </row>
    <row r="259" spans="9:9" x14ac:dyDescent="0.2">
      <c r="I259" t="s">
        <v>636</v>
      </c>
    </row>
    <row r="260" spans="9:9" x14ac:dyDescent="0.2">
      <c r="I260" t="s">
        <v>637</v>
      </c>
    </row>
    <row r="261" spans="9:9" x14ac:dyDescent="0.2">
      <c r="I261" t="s">
        <v>638</v>
      </c>
    </row>
    <row r="262" spans="9:9" x14ac:dyDescent="0.2">
      <c r="I262" t="s">
        <v>639</v>
      </c>
    </row>
    <row r="263" spans="9:9" x14ac:dyDescent="0.2">
      <c r="I263" t="s">
        <v>640</v>
      </c>
    </row>
    <row r="264" spans="9:9" x14ac:dyDescent="0.2">
      <c r="I264" t="s">
        <v>641</v>
      </c>
    </row>
    <row r="265" spans="9:9" x14ac:dyDescent="0.2">
      <c r="I265" t="s">
        <v>642</v>
      </c>
    </row>
    <row r="266" spans="9:9" x14ac:dyDescent="0.2">
      <c r="I266" t="s">
        <v>643</v>
      </c>
    </row>
    <row r="267" spans="9:9" x14ac:dyDescent="0.2">
      <c r="I267" t="s">
        <v>603</v>
      </c>
    </row>
    <row r="268" spans="9:9" x14ac:dyDescent="0.2">
      <c r="I268" t="s">
        <v>644</v>
      </c>
    </row>
    <row r="269" spans="9:9" x14ac:dyDescent="0.2">
      <c r="I269" t="s">
        <v>645</v>
      </c>
    </row>
    <row r="270" spans="9:9" x14ac:dyDescent="0.2">
      <c r="I270" t="s">
        <v>646</v>
      </c>
    </row>
    <row r="271" spans="9:9" x14ac:dyDescent="0.2">
      <c r="I271" t="s">
        <v>647</v>
      </c>
    </row>
    <row r="272" spans="9:9" x14ac:dyDescent="0.2">
      <c r="I272" t="s">
        <v>648</v>
      </c>
    </row>
    <row r="273" spans="9:9" x14ac:dyDescent="0.2">
      <c r="I273" t="s">
        <v>649</v>
      </c>
    </row>
    <row r="274" spans="9:9" x14ac:dyDescent="0.2">
      <c r="I274" t="s">
        <v>650</v>
      </c>
    </row>
    <row r="275" spans="9:9" x14ac:dyDescent="0.2">
      <c r="I275" t="s">
        <v>651</v>
      </c>
    </row>
    <row r="276" spans="9:9" x14ac:dyDescent="0.2">
      <c r="I276" t="s">
        <v>652</v>
      </c>
    </row>
    <row r="277" spans="9:9" x14ac:dyDescent="0.2">
      <c r="I277" t="s">
        <v>653</v>
      </c>
    </row>
    <row r="278" spans="9:9" x14ac:dyDescent="0.2">
      <c r="I278" t="s">
        <v>654</v>
      </c>
    </row>
    <row r="279" spans="9:9" x14ac:dyDescent="0.2">
      <c r="I279" t="s">
        <v>655</v>
      </c>
    </row>
    <row r="280" spans="9:9" x14ac:dyDescent="0.2">
      <c r="I280" t="s">
        <v>656</v>
      </c>
    </row>
    <row r="281" spans="9:9" x14ac:dyDescent="0.2">
      <c r="I281" t="s">
        <v>657</v>
      </c>
    </row>
    <row r="282" spans="9:9" x14ac:dyDescent="0.2">
      <c r="I282" t="s">
        <v>658</v>
      </c>
    </row>
    <row r="283" spans="9:9" x14ac:dyDescent="0.2">
      <c r="I283" t="s">
        <v>659</v>
      </c>
    </row>
    <row r="284" spans="9:9" x14ac:dyDescent="0.2">
      <c r="I284" t="s">
        <v>660</v>
      </c>
    </row>
    <row r="285" spans="9:9" x14ac:dyDescent="0.2">
      <c r="I285" t="s">
        <v>661</v>
      </c>
    </row>
    <row r="286" spans="9:9" x14ac:dyDescent="0.2">
      <c r="I286" t="s">
        <v>662</v>
      </c>
    </row>
    <row r="287" spans="9:9" x14ac:dyDescent="0.2">
      <c r="I287" t="s">
        <v>663</v>
      </c>
    </row>
    <row r="288" spans="9:9" x14ac:dyDescent="0.2">
      <c r="I288" t="s">
        <v>664</v>
      </c>
    </row>
    <row r="289" spans="9:9" x14ac:dyDescent="0.2">
      <c r="I289" t="s">
        <v>665</v>
      </c>
    </row>
    <row r="290" spans="9:9" x14ac:dyDescent="0.2">
      <c r="I290" t="s">
        <v>666</v>
      </c>
    </row>
    <row r="291" spans="9:9" x14ac:dyDescent="0.2">
      <c r="I291" t="s">
        <v>667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General Details</vt:lpstr>
      <vt:lpstr>Timeline Calculator</vt:lpstr>
      <vt:lpstr>Participant Roster</vt:lpstr>
      <vt:lpstr>Valid Countries and Timezones</vt:lpstr>
      <vt:lpstr>Manager Roster</vt:lpstr>
      <vt:lpstr>Arrays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Dea Sisirak</cp:lastModifiedBy>
  <dcterms:created xsi:type="dcterms:W3CDTF">2020-01-09T11:50:05Z</dcterms:created>
  <dcterms:modified xsi:type="dcterms:W3CDTF">2024-05-01T14:47:15Z</dcterms:modified>
</cp:coreProperties>
</file>